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7" activeTab="0"/>
  </bookViews>
  <sheets>
    <sheet name="Gmina 10+13+14+15" sheetId="1" r:id="rId1"/>
    <sheet name="WM - 10+13+15+15" sheetId="2" r:id="rId2"/>
    <sheet name="Gmina 2+3+7" sheetId="3" r:id="rId3"/>
    <sheet name="WM - 2+3+7" sheetId="4" r:id="rId4"/>
    <sheet name="Gmina 4+5+6+8+9" sheetId="5" r:id="rId5"/>
    <sheet name="WM - 4+5+6+8+9" sheetId="6" r:id="rId6"/>
  </sheets>
  <definedNames>
    <definedName name="Excel_BuiltIn__FilterDatabase" localSheetId="0">'Gmina 10+13+14+15'!$A$7:$N$7</definedName>
    <definedName name="Excel_BuiltIn__FilterDatabase" localSheetId="0">'Gmina 10+13+14+15'!$A$7:$N$110</definedName>
    <definedName name="Excel_BuiltIn__FilterDatabase" localSheetId="2">'Gmina 2+3+7'!$A$7:$N$7</definedName>
    <definedName name="Excel_BuiltIn__FilterDatabase" localSheetId="2">'Gmina 2+3+7'!$A$7:$N$7</definedName>
    <definedName name="Excel_BuiltIn__FilterDatabase" localSheetId="4">'Gmina 4+5+6+8+9'!$A$7:$N$7</definedName>
    <definedName name="Excel_BuiltIn__FilterDatabase" localSheetId="4">'Gmina 4+5+6+8+9'!$A$7:$N$7</definedName>
    <definedName name="Excel_BuiltIn_Print_Titles" localSheetId="0">'Gmina 10+13+14+15'!$A$1:$IO$7</definedName>
    <definedName name="Excel_BuiltIn_Print_Titles" localSheetId="0">'Gmina 10+13+14+15'!$A$1:$IO$7</definedName>
    <definedName name="Excel_BuiltIn_Print_Titles" localSheetId="2">'Gmina 2+3+7'!$A$1:$IO$7</definedName>
    <definedName name="Excel_BuiltIn_Print_Titles" localSheetId="2">'Gmina 2+3+7'!$A$1:$IO$7</definedName>
    <definedName name="Excel_BuiltIn_Print_Titles" localSheetId="4">'Gmina 4+5+6+8+9'!$A$1:$IO$7</definedName>
    <definedName name="Excel_BuiltIn_Print_Titles" localSheetId="4">'Gmina 4+5+6+8+9'!$A$1:$IO$7</definedName>
  </definedNames>
  <calcPr fullCalcOnLoad="1"/>
</workbook>
</file>

<file path=xl/sharedStrings.xml><?xml version="1.0" encoding="utf-8"?>
<sst xmlns="http://schemas.openxmlformats.org/spreadsheetml/2006/main" count="754" uniqueCount="628">
  <si>
    <t>stan na dzień:</t>
  </si>
  <si>
    <t>2021-2022</t>
  </si>
  <si>
    <t>L.p.</t>
  </si>
  <si>
    <t>Rejon</t>
  </si>
  <si>
    <t>Adres nieruchomości</t>
  </si>
  <si>
    <t>Powierzchnie sprzątane wewnętrzne</t>
  </si>
  <si>
    <t>Powierzchnie sprzątane zewnętrzne</t>
  </si>
  <si>
    <t>Powierzchnia odśnieżana</t>
  </si>
  <si>
    <t>klatki</t>
  </si>
  <si>
    <t>strychy</t>
  </si>
  <si>
    <t>korytarze piwniczne</t>
  </si>
  <si>
    <t>bramy</t>
  </si>
  <si>
    <r>
      <t xml:space="preserve">inne                 </t>
    </r>
    <r>
      <rPr>
        <sz val="8"/>
        <color indexed="8"/>
        <rFont val="Czcionka tekstu podstawowego"/>
        <family val="0"/>
      </rPr>
      <t>(pralnie, wózkownie, pom. gosp.)</t>
    </r>
  </si>
  <si>
    <t>OGÓŁEM powierzchnia wewnętrzna</t>
  </si>
  <si>
    <t>chodniki</t>
  </si>
  <si>
    <t xml:space="preserve">trawniki </t>
  </si>
  <si>
    <t>pozostałe</t>
  </si>
  <si>
    <t>OGÓŁEM powierzchnia zewnętrzna</t>
  </si>
  <si>
    <r>
      <t>[m</t>
    </r>
    <r>
      <rPr>
        <vertAlign val="superscript"/>
        <sz val="8"/>
        <color indexed="8"/>
        <rFont val="Czcionka tekstu podstawowego"/>
        <family val="2"/>
      </rPr>
      <t>2</t>
    </r>
    <r>
      <rPr>
        <sz val="8"/>
        <color indexed="8"/>
        <rFont val="Czcionka tekstu podstawowego"/>
        <family val="2"/>
      </rPr>
      <t>]</t>
    </r>
  </si>
  <si>
    <r>
      <t>[m</t>
    </r>
    <r>
      <rPr>
        <vertAlign val="superscript"/>
        <sz val="8"/>
        <rFont val="Czcionka tekstu podstawowego"/>
        <family val="2"/>
      </rPr>
      <t>2</t>
    </r>
    <r>
      <rPr>
        <sz val="8"/>
        <rFont val="Czcionka tekstu podstawowego"/>
        <family val="2"/>
      </rPr>
      <t>]</t>
    </r>
  </si>
  <si>
    <t>Bogusława 18 (oficyna)</t>
  </si>
  <si>
    <t>Bogusława 31 (oficyna)</t>
  </si>
  <si>
    <t>Bogusława 33 (oficyna)</t>
  </si>
  <si>
    <t>Bogusława 34 (oficyna)</t>
  </si>
  <si>
    <t>Bogusława 35 (oficyna)</t>
  </si>
  <si>
    <t>Bogusława 38 (oficyna)</t>
  </si>
  <si>
    <t>Bogusława 41 (oficyna)</t>
  </si>
  <si>
    <t>Dąbrowskiego 14 b</t>
  </si>
  <si>
    <t>Drzymały 14 (oficyna)</t>
  </si>
  <si>
    <t>Jagiełły 18 (oficyna)</t>
  </si>
  <si>
    <t>Kaszubska 30 (front I,II)</t>
  </si>
  <si>
    <t>Kaszubska 33 (oficyna - lewa)</t>
  </si>
  <si>
    <t>Kaszubska 33 (oficyna - prawa)</t>
  </si>
  <si>
    <t>Kolumba 3 (front)</t>
  </si>
  <si>
    <t>Kolumba 3A (front)</t>
  </si>
  <si>
    <t>Kolumba 6 (front)</t>
  </si>
  <si>
    <t>Kolumba 6 (oficyna druga)</t>
  </si>
  <si>
    <t>Kolumba 6 (oficyna pierwsza)</t>
  </si>
  <si>
    <t>Kolumba 6A (oficyna)</t>
  </si>
  <si>
    <t>Kolumba 7 (front)</t>
  </si>
  <si>
    <t>Kolumba 8 (front)</t>
  </si>
  <si>
    <t>Kolumba 7 (oficyna - prawa)</t>
  </si>
  <si>
    <t>Kolumba 7 (oficyna - wprost)</t>
  </si>
  <si>
    <t>Kolumba 8 (oficyna)</t>
  </si>
  <si>
    <t>Kolumba 9 (oficyna)</t>
  </si>
  <si>
    <t>Kolumba 9 (front)</t>
  </si>
  <si>
    <t>Kolumba 10-12</t>
  </si>
  <si>
    <t>Kolumba 12 (front)</t>
  </si>
  <si>
    <t>Kolumba 31 (front)</t>
  </si>
  <si>
    <t>Kolumba 32 (front)</t>
  </si>
  <si>
    <t>Kolumba 32 (oficyna I prawa)</t>
  </si>
  <si>
    <t>Kolumba 32 (oficyna II lewa)</t>
  </si>
  <si>
    <t>Kolumba 33 (front)</t>
  </si>
  <si>
    <t>Kolumba 33 (oficyna prawa)</t>
  </si>
  <si>
    <t>Kolumba 34</t>
  </si>
  <si>
    <t>Kopernika 7 (oficyna)</t>
  </si>
  <si>
    <t>Kopernika 8 (oficyna)</t>
  </si>
  <si>
    <t>Królowej Jadwigi 34 (front)</t>
  </si>
  <si>
    <t>Królowej Jadwigi 38 (oficyna)</t>
  </si>
  <si>
    <t>Królowej Jadwigi 39 (oficyna lewa)</t>
  </si>
  <si>
    <t>Królowej Jadwigi 39 (oficyna prawa)</t>
  </si>
  <si>
    <t>Krzywoustego - Bogusława - Łokietka</t>
  </si>
  <si>
    <t>Krzywoustego 3 (oficyna lewa)</t>
  </si>
  <si>
    <t>Krzywoustego 3 (oficyna prawa)</t>
  </si>
  <si>
    <t>Krzywoustego 4 (oficyna)</t>
  </si>
  <si>
    <t>Krzywoustego 70 (oficyna)</t>
  </si>
  <si>
    <t>Krzywoustego 73 (oficyna)</t>
  </si>
  <si>
    <t>Krzywoustego 75 (oficyna)</t>
  </si>
  <si>
    <t>Krzywoustego 76 (oficyna)</t>
  </si>
  <si>
    <t>Krzywoustego 77 (oficyna)</t>
  </si>
  <si>
    <t>Krzywoustego 79 (oficyna)</t>
  </si>
  <si>
    <t>Łokietka 1 (oficyna)</t>
  </si>
  <si>
    <t>Łokietka 3 (oficyna)</t>
  </si>
  <si>
    <t>Łokietka 4 (oficyna)</t>
  </si>
  <si>
    <t>Łokietka 5 (oficyna)</t>
  </si>
  <si>
    <t>Łokietka 12 (oficyna)</t>
  </si>
  <si>
    <t>Łokietka 28 (oficyna na prawa)</t>
  </si>
  <si>
    <t>Łokietka 28 (oficyna na wprost)</t>
  </si>
  <si>
    <t>Narutowicza 2 (oficyna)</t>
  </si>
  <si>
    <t>Owocowa 4 (front)</t>
  </si>
  <si>
    <t>Podgórna 48</t>
  </si>
  <si>
    <t>Tama Pomorzańska 18</t>
  </si>
  <si>
    <t>Wojska Polskiego 14 (oficyna)</t>
  </si>
  <si>
    <t>Zawiszy Czarnego 1B</t>
  </si>
  <si>
    <t>Braniborska 38</t>
  </si>
  <si>
    <t>Budziszyńska 7</t>
  </si>
  <si>
    <t>Budziszyńska 44</t>
  </si>
  <si>
    <t>Budziszyńska 47b-47c</t>
  </si>
  <si>
    <t>Budziszyńska 48-48a</t>
  </si>
  <si>
    <t>Budziszyńska 49-49a-49b</t>
  </si>
  <si>
    <t>Budziszyńska 49c-49d</t>
  </si>
  <si>
    <t>Chmielewskiego 8</t>
  </si>
  <si>
    <t>Chmielewskiego 8a</t>
  </si>
  <si>
    <t>Chmielewskiego 17</t>
  </si>
  <si>
    <t>Chmielewskiego 17a fr.</t>
  </si>
  <si>
    <t>Chmielewskiego 17a of.</t>
  </si>
  <si>
    <t>Chmielewskiego 21</t>
  </si>
  <si>
    <t>Chmielewskiego 21-20D</t>
  </si>
  <si>
    <t>Krakowska 24</t>
  </si>
  <si>
    <t>Krakowska 44</t>
  </si>
  <si>
    <t>Orawska – Powstańców (obręb 1056, dz.114/7)</t>
  </si>
  <si>
    <t>Miarki 6</t>
  </si>
  <si>
    <t>Powstańców Wlkp.22 fr.</t>
  </si>
  <si>
    <t>Powstańców Wlkp.22 of.</t>
  </si>
  <si>
    <t>Powstańców Wlkp.25</t>
  </si>
  <si>
    <t>Powstańców Wlkp.30 of.</t>
  </si>
  <si>
    <t>Powstańców Wlkp.30 a of.</t>
  </si>
  <si>
    <t>Powstańców Wlkp.31</t>
  </si>
  <si>
    <t>Powstańców Wlkp.35</t>
  </si>
  <si>
    <t>Powstańców Wlkp.36</t>
  </si>
  <si>
    <t>Powstańców Wlkp.37</t>
  </si>
  <si>
    <t>Powstańców Wlkp.38</t>
  </si>
  <si>
    <t>Powstańców Wlkp.39</t>
  </si>
  <si>
    <t>Powstańców Wlkp.40</t>
  </si>
  <si>
    <t>Powstańców Wlkp.44</t>
  </si>
  <si>
    <t>Powstańców Wlkp.46</t>
  </si>
  <si>
    <t>Powstańców Wlkp.65</t>
  </si>
  <si>
    <t>Piękna 3</t>
  </si>
  <si>
    <t>Smolańska 10</t>
  </si>
  <si>
    <t>Szpitalna 10</t>
  </si>
  <si>
    <t xml:space="preserve">Szpitalna 17 </t>
  </si>
  <si>
    <t>Szpitalna 18</t>
  </si>
  <si>
    <t>Włościańska 1 ( schody do szaletów)</t>
  </si>
  <si>
    <t>Łokietka 22</t>
  </si>
  <si>
    <t>Krzywoustego 51 of lewa</t>
  </si>
  <si>
    <t>Krzywoustego 51 of prawa</t>
  </si>
  <si>
    <t xml:space="preserve"> </t>
  </si>
  <si>
    <t>Krzywoustego 51 (teren za oficynami)</t>
  </si>
  <si>
    <t>Małkowskiego 17 of lewa</t>
  </si>
  <si>
    <t>Małkowskiego 17 of prawa</t>
  </si>
  <si>
    <t>Małkowskiego 19 oficyna</t>
  </si>
  <si>
    <t>Przybysławy 2 of lewa</t>
  </si>
  <si>
    <t>Przybysławy 2 of prawa</t>
  </si>
  <si>
    <t>Śmiałego 25 of lewa</t>
  </si>
  <si>
    <t>Śmiałego 25 of prawa</t>
  </si>
  <si>
    <t>GOSZCZYŃSKIEGO 4a + pl. zabaw</t>
  </si>
  <si>
    <t>Korfantego / Sienkiewicza / Mickiewicza</t>
  </si>
  <si>
    <t>KLONOWICA 1</t>
  </si>
  <si>
    <t>KLONOWICA 1A</t>
  </si>
  <si>
    <t>Klonowica 1-1a-3</t>
  </si>
  <si>
    <t>KRASICKIEGO 6</t>
  </si>
  <si>
    <t>Goszczyńskiego 1-2-3-4</t>
  </si>
  <si>
    <t>SUMA</t>
  </si>
  <si>
    <t>trawniki</t>
  </si>
  <si>
    <t>Bogusława 20-21a</t>
  </si>
  <si>
    <t>Bogusława 32 (front)</t>
  </si>
  <si>
    <t>Bogusława / Jagiełły</t>
  </si>
  <si>
    <t>Dąbrowskiego 1a-4</t>
  </si>
  <si>
    <t>Dworcowa 9</t>
  </si>
  <si>
    <t>Dworcowa 10</t>
  </si>
  <si>
    <t>Dworcowa 11</t>
  </si>
  <si>
    <t>Jagiełły 4-4a</t>
  </si>
  <si>
    <t>Jagiełły 5-7 / Łokietka 25-27</t>
  </si>
  <si>
    <t>Jagiełły 22-24a</t>
  </si>
  <si>
    <t>Kolumba 89</t>
  </si>
  <si>
    <t>Kopernika 7 (front)</t>
  </si>
  <si>
    <t>Kopernika 8 (front)</t>
  </si>
  <si>
    <t>Krzywoustego - Małkowskiego - Wojska Polskiego</t>
  </si>
  <si>
    <t>Krzywoustego 15</t>
  </si>
  <si>
    <t>Langiewicza 3-4</t>
  </si>
  <si>
    <t>Małkowskiego 23</t>
  </si>
  <si>
    <t>Małkowskiego 24 (front)</t>
  </si>
  <si>
    <t>Małkowskiego 25 (front)</t>
  </si>
  <si>
    <t>Niepodległości 1-4 / Wyszyńskiego 2-4</t>
  </si>
  <si>
    <t>Potulicka 53-54</t>
  </si>
  <si>
    <t>Potulicka 56,57,58</t>
  </si>
  <si>
    <t>Wyszyńskiego 8</t>
  </si>
  <si>
    <t xml:space="preserve">Wyszyńskiego 32- 34  </t>
  </si>
  <si>
    <t>Boczna 1-9</t>
  </si>
  <si>
    <t>Budziszyńska 5</t>
  </si>
  <si>
    <t>Budziszyńska 6</t>
  </si>
  <si>
    <t>Budziszyńska 9</t>
  </si>
  <si>
    <t>Budziszyńska 8</t>
  </si>
  <si>
    <t>Budziszyńska 10</t>
  </si>
  <si>
    <t>Budziszyńska 10A</t>
  </si>
  <si>
    <t>Budziszyńska 21-a-b</t>
  </si>
  <si>
    <t>Budziszyńska 22-a-b</t>
  </si>
  <si>
    <r>
      <t xml:space="preserve">Budziszyńska 23-25-a-b </t>
    </r>
    <r>
      <rPr>
        <sz val="8"/>
        <rFont val="Arial"/>
        <family val="2"/>
      </rPr>
      <t>(trawnik miedzy bud.)</t>
    </r>
  </si>
  <si>
    <t>Budziszyńska 24-a-b</t>
  </si>
  <si>
    <t>Budziszyńska 25 skarpa</t>
  </si>
  <si>
    <t>Budziszyńska 27-a-b</t>
  </si>
  <si>
    <t>Budziszyńska 28-a-b</t>
  </si>
  <si>
    <t>Budziszyńska 29-a-b</t>
  </si>
  <si>
    <t>Budziszyńska 30-a-b</t>
  </si>
  <si>
    <t>Budziszyńska 50,50a</t>
  </si>
  <si>
    <t>Budziszyńska 51,51a</t>
  </si>
  <si>
    <t>Dunikowskiego 5-23</t>
  </si>
  <si>
    <t>Dunikowskiego 25-43</t>
  </si>
  <si>
    <t>Dunikowskiego 38 (przy trafostacji)</t>
  </si>
  <si>
    <t>Dunikowskiego 48</t>
  </si>
  <si>
    <t>Frysztacka 4</t>
  </si>
  <si>
    <t>Frysztacka 10,11,12</t>
  </si>
  <si>
    <t>Grudziądzka 11-15, Starkiewicza 6-10 , Józefa 5- 6</t>
  </si>
  <si>
    <t>Legnicka 4</t>
  </si>
  <si>
    <t>Litwinowicza 10</t>
  </si>
  <si>
    <t>Mieszka I 90-93</t>
  </si>
  <si>
    <t>Mieszka I 94-101</t>
  </si>
  <si>
    <t>Milczańska 10-12-14</t>
  </si>
  <si>
    <t>Milczańska 12 - teren przy trafostacji</t>
  </si>
  <si>
    <t>Na Skarpie (park)</t>
  </si>
  <si>
    <t>Piękna 2</t>
  </si>
  <si>
    <t>Piękna 9</t>
  </si>
  <si>
    <t>Sucharskiego 6 – 5</t>
  </si>
  <si>
    <t>Sucharskiego 11 - teren zielony</t>
  </si>
  <si>
    <t xml:space="preserve">Włościańska 1 </t>
  </si>
  <si>
    <t>Włościańska 7-17</t>
  </si>
  <si>
    <t>Włościańska 7-65 od Gnieźnieńskiej</t>
  </si>
  <si>
    <t>Bema 5, Bema 6, Bema 7,8, Bema 9,10,11, Bema 12-Pułaskiego 7,8,9, Sikorskiego 11 oraz 12,12a</t>
  </si>
  <si>
    <t>Bohaterów Warszawy 81,82,82a, Kordeckiego 8 i 9</t>
  </si>
  <si>
    <t>Bohaterów Warszawy 85,86,87,88, Pułaskiego 4 oraz 5 i 6</t>
  </si>
  <si>
    <t>Królowej Jadwigi 14 of</t>
  </si>
  <si>
    <t>Krzywoustego 49 i 50</t>
  </si>
  <si>
    <t>Langiewicza 9, 10, 10a</t>
  </si>
  <si>
    <t>Małkowskiego 15 i 16 oficyny, Krzywoustego 19 of</t>
  </si>
  <si>
    <t>Krzywoustego 59</t>
  </si>
  <si>
    <t>Plac Kościuszki (przy. ul. Krzywoustego 19 of.)</t>
  </si>
  <si>
    <t>Plac Kościuszki (przy. ul. Krzywoustego 58, 59)</t>
  </si>
  <si>
    <t>Piastów 51</t>
  </si>
  <si>
    <t>Śmiałego 32 - front</t>
  </si>
  <si>
    <t>KONOPNICKIEJ 19</t>
  </si>
  <si>
    <t>KOZIEROWSKIEGO 32</t>
  </si>
  <si>
    <t>MICKIEWICZA 86 - 92</t>
  </si>
  <si>
    <t>MICKIEWICZA 148-150-152</t>
  </si>
  <si>
    <t>MICKIEWICZA 154, 156, 158</t>
  </si>
  <si>
    <t>MICKIEWICZA 166 - 172</t>
  </si>
  <si>
    <t>PONIATOWSKIEGO 67</t>
  </si>
  <si>
    <t>PONIATOWSKIEGO 69, 71, 73</t>
  </si>
  <si>
    <t>ROSTWOROWSKIEGO 15</t>
  </si>
  <si>
    <t>SZAFERA 26 - 36</t>
  </si>
  <si>
    <t>SZAFERA 112-126</t>
  </si>
  <si>
    <t>CEGŁÓWKA 1 fr.</t>
  </si>
  <si>
    <t>CEGŁÓWKA 2 fr.</t>
  </si>
  <si>
    <t>CEGŁÓWKA 3 fr.</t>
  </si>
  <si>
    <t xml:space="preserve">CEGŁÓWKA 4 fr. </t>
  </si>
  <si>
    <t>CEGŁÓWKA 5 fr.</t>
  </si>
  <si>
    <t>CEGŁÓWKA 6 fr.</t>
  </si>
  <si>
    <t>CEGŁÓWKA 7 fr.</t>
  </si>
  <si>
    <t xml:space="preserve">CEGŁÓWKA 8 fr. </t>
  </si>
  <si>
    <t>DĄBRÓWKI 1A - 1G</t>
  </si>
  <si>
    <t>DĄBRÓWKI 3 fr.</t>
  </si>
  <si>
    <t>DĄBRÓWKI 6 fr.</t>
  </si>
  <si>
    <t>DĄBRÓWKI 8 fr.</t>
  </si>
  <si>
    <t>DĄBRÓWKI 9 fr.</t>
  </si>
  <si>
    <t>DĄBRÓWKI 12 fr.</t>
  </si>
  <si>
    <t>DĄBRÓWKI 14 fr.</t>
  </si>
  <si>
    <t>DĄBRÓWKI 15 fr.</t>
  </si>
  <si>
    <t xml:space="preserve">DĄBRÓWKI 21 fr. </t>
  </si>
  <si>
    <t>DĄBRÓWKI 22 - 24B</t>
  </si>
  <si>
    <t xml:space="preserve">DĄBRÓWKI 25 fr. </t>
  </si>
  <si>
    <t>DĄBRÓWKI 31 fr.</t>
  </si>
  <si>
    <t>DĄBRÓWKI 47 fr.</t>
  </si>
  <si>
    <t xml:space="preserve">DĄBRÓWKI 49 fr. </t>
  </si>
  <si>
    <t xml:space="preserve">DĘBOGÓRSKA 23 fr. </t>
  </si>
  <si>
    <t xml:space="preserve">DĘBOGÓRSKA 25 fr. </t>
  </si>
  <si>
    <t>DĘBOGÓRSKA 26 fr.</t>
  </si>
  <si>
    <t>DĘBOGÓRSKA 36 fr.</t>
  </si>
  <si>
    <r>
      <t>KOLEJOWA 3</t>
    </r>
    <r>
      <rPr>
        <i/>
        <sz val="10"/>
        <color indexed="63"/>
        <rFont val="Arial"/>
        <family val="2"/>
      </rPr>
      <t xml:space="preserve"> (bunkier)</t>
    </r>
  </si>
  <si>
    <t>KOLEJOWA 6 fr.</t>
  </si>
  <si>
    <t>KOLEJOWA 7 fr.</t>
  </si>
  <si>
    <t>KOLEJOWA 9 fr.</t>
  </si>
  <si>
    <t>KOLEJOWA 10 fr.</t>
  </si>
  <si>
    <t>KONARSKIEGO 10</t>
  </si>
  <si>
    <t xml:space="preserve">KOSZALIŃSKA 2 fr. </t>
  </si>
  <si>
    <t xml:space="preserve">KOSZALIŃSKA 4 fr. l, fr. II </t>
  </si>
  <si>
    <t>KOSZALIŃSKA 7 fr.</t>
  </si>
  <si>
    <t>KOŚCIELNA 9 fr</t>
  </si>
  <si>
    <r>
      <t xml:space="preserve">KOŚCIELNA 9 fr.  </t>
    </r>
    <r>
      <rPr>
        <i/>
        <sz val="10"/>
        <color indexed="63"/>
        <rFont val="Arial"/>
        <family val="2"/>
      </rPr>
      <t>(dot. nr 7)</t>
    </r>
  </si>
  <si>
    <t>KOŚCIELNA 15 fr. l, fr. II</t>
  </si>
  <si>
    <t>KOŚCIELNA 18 fr.</t>
  </si>
  <si>
    <t>KOŚCIELNA 20 fr.</t>
  </si>
  <si>
    <t>KOŚCIELNA 25 - 27A fr.</t>
  </si>
  <si>
    <t xml:space="preserve">KOŚCIELNA 40 fr. </t>
  </si>
  <si>
    <t>KOŚCIELNA 42 fr.</t>
  </si>
  <si>
    <t xml:space="preserve">LIPOWA 14 fr. </t>
  </si>
  <si>
    <t xml:space="preserve">LIPOWA 19 fr. </t>
  </si>
  <si>
    <t>LIPOWA 23A fr.</t>
  </si>
  <si>
    <t>MONTERSKA 2 fr. +of.</t>
  </si>
  <si>
    <t>NAD ODRĄ 5 fr.</t>
  </si>
  <si>
    <t>MORSKA 4</t>
  </si>
  <si>
    <t>NAD ODRĄ 6 fr.</t>
  </si>
  <si>
    <t>NAD ODRĄ 7 fr.</t>
  </si>
  <si>
    <t>NAD ODRĄ 7A fr.</t>
  </si>
  <si>
    <t>NAD ODRĄ 24 fr.</t>
  </si>
  <si>
    <t>NAD ODRĄ 30 fr.</t>
  </si>
  <si>
    <t xml:space="preserve">NAD ODRĄ 48 fr. </t>
  </si>
  <si>
    <t>NAD ODRĄ 52 fr.</t>
  </si>
  <si>
    <t xml:space="preserve">NAD ODRĄ 99 fr. </t>
  </si>
  <si>
    <t>NAD ODRĄ 101 fr.</t>
  </si>
  <si>
    <t>NAD ODRĄ 103 fr.</t>
  </si>
  <si>
    <t xml:space="preserve">NAD ODRĄ 105 fr. l, fr. II </t>
  </si>
  <si>
    <t>NAD ODRĄ 105 of l,of</t>
  </si>
  <si>
    <t xml:space="preserve">NAD ODRĄ 107 fr </t>
  </si>
  <si>
    <t xml:space="preserve">NAD ODRĄ 109 fr. </t>
  </si>
  <si>
    <t>NAD ODRĄ 111</t>
  </si>
  <si>
    <t>NAD ODRĄ 113 fr.</t>
  </si>
  <si>
    <t>NAD ODRĄ 115 fr. l, fr. II</t>
  </si>
  <si>
    <t>NAD ODRĄ 117 fr.</t>
  </si>
  <si>
    <t>NEHRINGA 10 fr.</t>
  </si>
  <si>
    <t>NEHRINGA 17 fr.</t>
  </si>
  <si>
    <t>NEHRINGA 23 fr.</t>
  </si>
  <si>
    <t>NEHRINGA 25 fr.</t>
  </si>
  <si>
    <t xml:space="preserve">NEHRINGA 29 fr. </t>
  </si>
  <si>
    <t xml:space="preserve">NEHRINGA 35 fr. </t>
  </si>
  <si>
    <t xml:space="preserve">NEHRINGA 37 fr. </t>
  </si>
  <si>
    <t>NEHRINGA 39 fr.</t>
  </si>
  <si>
    <t>NEHRINGA 55 fr</t>
  </si>
  <si>
    <t xml:space="preserve">NOWY ŚWIAT 13 fr. </t>
  </si>
  <si>
    <t>ROBOTNICZA 9 fr. II</t>
  </si>
  <si>
    <t>ROBOTNICZA 11 of.</t>
  </si>
  <si>
    <t xml:space="preserve">SKWARNA 5 fr. </t>
  </si>
  <si>
    <t>STOŁCZYŃSKA 60 fr. A</t>
  </si>
  <si>
    <t xml:space="preserve">STOŁCZYŃSKA 61 fr. l, fr. II </t>
  </si>
  <si>
    <t>STOŁCZYŃSKA 64 fr. l, fr. II</t>
  </si>
  <si>
    <t>STOŁCZYŃSKA 71 fr. l, fr. II</t>
  </si>
  <si>
    <t xml:space="preserve">STOŁCZYŃSKA 105 fr. </t>
  </si>
  <si>
    <t xml:space="preserve">STOŁCZYŃSKA 121 fr. </t>
  </si>
  <si>
    <t xml:space="preserve">STOŁCZYŃSKA 124 fr. </t>
  </si>
  <si>
    <t xml:space="preserve">STOŁCZYŃSKA 126 fr. </t>
  </si>
  <si>
    <t xml:space="preserve">STOŁCZYŃSKA 128 fr. </t>
  </si>
  <si>
    <t xml:space="preserve">STOŁCZYŃSKA 143 fr. </t>
  </si>
  <si>
    <t>STOŁCZYŃSKA 152 fr.</t>
  </si>
  <si>
    <t xml:space="preserve">STOŁCZYŃSKA 162 fr. </t>
  </si>
  <si>
    <t>STOŁCZYŃSKA 169 fr.</t>
  </si>
  <si>
    <t>STOŁCZYŃSKA 172 fr.</t>
  </si>
  <si>
    <t>STOŁCZYŃSKA 173 fr.</t>
  </si>
  <si>
    <t xml:space="preserve">STOŁCZYŃSKA 187 fr. </t>
  </si>
  <si>
    <t xml:space="preserve">STRZAŁOWSKA 35 fr. </t>
  </si>
  <si>
    <t>STUDZIENNA 30 of.</t>
  </si>
  <si>
    <t>STUDZIENNA 31 of.</t>
  </si>
  <si>
    <t>STUDZIENNA 32 of.</t>
  </si>
  <si>
    <t xml:space="preserve">ŚWIATOWIDA 12 fr. </t>
  </si>
  <si>
    <t>ŚWIATOWIDA 14 fr.</t>
  </si>
  <si>
    <t xml:space="preserve">ŚWIATOWIDA 30 fr. </t>
  </si>
  <si>
    <t>ŚWIATOWIDA 31 fr.</t>
  </si>
  <si>
    <t>ŚWIATOWIDA 32 fr.</t>
  </si>
  <si>
    <t xml:space="preserve">ŚWIATOWIDA 36 fr. </t>
  </si>
  <si>
    <t>ŚWIATOWIDA 36A fr.</t>
  </si>
  <si>
    <t xml:space="preserve">ŚWIATOWIDA 46 fr. </t>
  </si>
  <si>
    <t>ŚWIATOWIDA 47 fr.</t>
  </si>
  <si>
    <t xml:space="preserve">ŚWIATOWIDA 49 fr. </t>
  </si>
  <si>
    <t xml:space="preserve">ŚWIATOWIDA 49 of. </t>
  </si>
  <si>
    <t xml:space="preserve">ŚWIATOWIDA 59 fr. </t>
  </si>
  <si>
    <t>ŚWIATOWIDA 67 fr. I, fr. II</t>
  </si>
  <si>
    <t>ŚWIATOWIDA 69 fr.</t>
  </si>
  <si>
    <r>
      <t xml:space="preserve">ŚWIATOWIDA 80B </t>
    </r>
    <r>
      <rPr>
        <i/>
        <sz val="10"/>
        <color indexed="63"/>
        <rFont val="Arial"/>
        <family val="2"/>
      </rPr>
      <t>(bunkier)</t>
    </r>
  </si>
  <si>
    <t>ŚWIATOWIDA 80B fr.</t>
  </si>
  <si>
    <t>ŚWIATOWIDA 96 fr.</t>
  </si>
  <si>
    <t>WISZESŁAWA 15 fr.</t>
  </si>
  <si>
    <t>WISZESŁAWA 18 fr.</t>
  </si>
  <si>
    <t>WODNA 4 fr.</t>
  </si>
  <si>
    <t xml:space="preserve">WODNA 8 fr. </t>
  </si>
  <si>
    <t>Dubois / Plater - łącznik</t>
  </si>
  <si>
    <t>Dubois 16 of.</t>
  </si>
  <si>
    <t>Firlika 48</t>
  </si>
  <si>
    <t>Golisza-Oliwkowa parcela</t>
  </si>
  <si>
    <t>Kom. Paryskiej 2/3</t>
  </si>
  <si>
    <r>
      <t xml:space="preserve">Kom. Paryskiej 2/3 – </t>
    </r>
    <r>
      <rPr>
        <i/>
        <sz val="9"/>
        <rFont val="Czcionka tekstu podstawowego"/>
        <family val="2"/>
      </rPr>
      <t>parcela</t>
    </r>
  </si>
  <si>
    <t>Kom. Paryskiej 2/3 – teren za budynkiem, po prawej stronie</t>
  </si>
  <si>
    <t>Obotrycka 3-4</t>
  </si>
  <si>
    <t>Plater 4 of.</t>
  </si>
  <si>
    <t>Radogoska 3</t>
  </si>
  <si>
    <t>Radogoska 11 of.</t>
  </si>
  <si>
    <t>Retry 6</t>
  </si>
  <si>
    <t>Retry 9</t>
  </si>
  <si>
    <t>Rugiańska 38</t>
  </si>
  <si>
    <t>Sławomira 8 of.</t>
  </si>
  <si>
    <t>Sławomira 11 of.</t>
  </si>
  <si>
    <t>Sławomira 15 of.</t>
  </si>
  <si>
    <t>Szarotki 12 of.</t>
  </si>
  <si>
    <t>Szarotki 13 of.</t>
  </si>
  <si>
    <t>Zagłoby 25</t>
  </si>
  <si>
    <t>Jagiellońska 26 of. prawa</t>
  </si>
  <si>
    <t xml:space="preserve">Jagiellońska 26 of.  </t>
  </si>
  <si>
    <t>Królowej Korony Polskiej 10</t>
  </si>
  <si>
    <t>Królowej Korony Polskiej 16</t>
  </si>
  <si>
    <t>Królowej Korony Polskiej 20</t>
  </si>
  <si>
    <t>Monte Cassino 35 of.</t>
  </si>
  <si>
    <t>Monte Cassino 37 of.</t>
  </si>
  <si>
    <t>Piłsudskiego 20 of. prawa</t>
  </si>
  <si>
    <t>Piłsudskiego 20 of. lewa</t>
  </si>
  <si>
    <t xml:space="preserve">Pocztowa 5 </t>
  </si>
  <si>
    <r>
      <t xml:space="preserve">Pocztowa 5  </t>
    </r>
    <r>
      <rPr>
        <i/>
        <sz val="10"/>
        <rFont val="Arial"/>
        <family val="2"/>
      </rPr>
      <t>(5. Lipca 42b)</t>
    </r>
  </si>
  <si>
    <t>Pocztowa 40 of.</t>
  </si>
  <si>
    <t>Pocztowa 41 of.</t>
  </si>
  <si>
    <t>Śmiałego 1a</t>
  </si>
  <si>
    <t>Śmiałego 4 of.</t>
  </si>
  <si>
    <t>Śmiałego 45 of.</t>
  </si>
  <si>
    <t>GRZYMIŃSKA  11</t>
  </si>
  <si>
    <t>GRZYMIŃSKA  12-13</t>
  </si>
  <si>
    <t>PAPROCI 1, 2 , 3-10;  ZIEMOWITA 9, 8</t>
  </si>
  <si>
    <t>STUDZIENNA 16-21</t>
  </si>
  <si>
    <t>ZIEMOWITA  6</t>
  </si>
  <si>
    <t>Dubois 11 fr.</t>
  </si>
  <si>
    <t>Dubois 30</t>
  </si>
  <si>
    <t>Druckiego-Lubeckiego 1</t>
  </si>
  <si>
    <t>Druckiego-Lubeckiego 2-3</t>
  </si>
  <si>
    <t>Druckiego-Lubeckiego 5</t>
  </si>
  <si>
    <t>Druckiego-Lubeckiego 6-7</t>
  </si>
  <si>
    <t>Druckiego-Lubeckiego 8-9-10</t>
  </si>
  <si>
    <t>Druckiego-Lubeckiego 11-12-13</t>
  </si>
  <si>
    <t>Druckiego-Lubeckiego 14</t>
  </si>
  <si>
    <t>Druckiego-Lubeckiego 18-20-22-24-26-28-30</t>
  </si>
  <si>
    <t>Grażyny 1-2-3</t>
  </si>
  <si>
    <t>Hoża 9, 11</t>
  </si>
  <si>
    <t>Hoża 13,15,19, 21, 23</t>
  </si>
  <si>
    <t>Komuny Paryskiej 1-1a</t>
  </si>
  <si>
    <t>Komuny Paryskiej 6-7</t>
  </si>
  <si>
    <t>Komuny Paryskiej 10a-10b-10c</t>
  </si>
  <si>
    <t>Komuny Paryskiej 11-12-13, 13a, 13b, 13c</t>
  </si>
  <si>
    <t>Komuny Paryskiej 14-15-16, 16a-16b-16c</t>
  </si>
  <si>
    <t>Lompy 6</t>
  </si>
  <si>
    <t>Plater 5 of.</t>
  </si>
  <si>
    <r>
      <t>Plater 16; Parkowa 46</t>
    </r>
    <r>
      <rPr>
        <i/>
        <sz val="10"/>
        <rFont val="Czcionka tekstu podstawowego"/>
        <family val="0"/>
      </rPr>
      <t xml:space="preserve"> (narożnik)</t>
    </r>
  </si>
  <si>
    <t>Rugiańska 29-30, 34-35</t>
  </si>
  <si>
    <t>Rugiańska 36-37</t>
  </si>
  <si>
    <t>Rugiańska 39-39a</t>
  </si>
  <si>
    <t>Rugiańska 50 - 50a - 50b</t>
  </si>
  <si>
    <t>Rugiańska 52-52a-52b, 53-53a-53b</t>
  </si>
  <si>
    <t>Szarotki 11</t>
  </si>
  <si>
    <t>Willowa  5-5a-5b-5c</t>
  </si>
  <si>
    <t>Willowa 21-23-25-27</t>
  </si>
  <si>
    <t>5. Lipca 4</t>
  </si>
  <si>
    <t>5. Lipca 42</t>
  </si>
  <si>
    <t>5. Lipca 43, Pocztowa 3</t>
  </si>
  <si>
    <t>5. Lipca 45</t>
  </si>
  <si>
    <t>Jagiellońska 23 fr.</t>
  </si>
  <si>
    <t>Mickiewicza 8</t>
  </si>
  <si>
    <t>Mickiewicza 10</t>
  </si>
  <si>
    <t>Mickiewicza 12</t>
  </si>
  <si>
    <t>Mickiewicza 14</t>
  </si>
  <si>
    <t>Monte Cassino 20</t>
  </si>
  <si>
    <t>Monte Cassino 36</t>
  </si>
  <si>
    <t>Śmiałego 1</t>
  </si>
  <si>
    <t>Śmiałego 1, 5 Lipca 6, Pocztowa 41, 43, Mickiewicza 6, 8, 10</t>
  </si>
  <si>
    <t>Śmiałego 6</t>
  </si>
  <si>
    <t>Śmiałego 7</t>
  </si>
  <si>
    <t>Śmiałego 44 fr.</t>
  </si>
  <si>
    <t>Śmiałego 46 fr.</t>
  </si>
  <si>
    <t>Tarczyńskiego 6</t>
  </si>
  <si>
    <t>Wielkopolska 16</t>
  </si>
  <si>
    <t>Wielkopolska 20</t>
  </si>
  <si>
    <t>Wojska Polskiego 96</t>
  </si>
  <si>
    <t>BARBARY 2 OFICYNA</t>
  </si>
  <si>
    <t>CEGIELSKIEGO 14</t>
  </si>
  <si>
    <t>CYRYLA I METODEGO 1</t>
  </si>
  <si>
    <t>DŁUGOSZA 1 FR</t>
  </si>
  <si>
    <t>DŁUGOSZA 1 OF</t>
  </si>
  <si>
    <t>DŁUGOSZA 2 OFICYNA</t>
  </si>
  <si>
    <t>DŁUGOSZA 3 OFICYNA</t>
  </si>
  <si>
    <t>DŁUGOSZA 21 OFICYNA LEWA</t>
  </si>
  <si>
    <t>DŁUGOSZA 21 OFICYNA PRAWA</t>
  </si>
  <si>
    <t>DŁUGOSZA 23</t>
  </si>
  <si>
    <t>DŁUGOSZA  24 (II bramy, klatka duża i mała).</t>
  </si>
  <si>
    <t>DŁUGOSZA 24 of.</t>
  </si>
  <si>
    <t>Długosza pomiędzy 24 – 26</t>
  </si>
  <si>
    <t>JEMIOŁOWA  9</t>
  </si>
  <si>
    <t>JEMIOŁOWA  11</t>
  </si>
  <si>
    <t>KADŁUBKA 24A</t>
  </si>
  <si>
    <t>KOŁŁĄTAJA 31 OFICYNA LEWA</t>
  </si>
  <si>
    <t>KRASIŃSKIEGO 33</t>
  </si>
  <si>
    <t>KRASIŃSKIEGO 34</t>
  </si>
  <si>
    <t>ŁUCZNICZA 1</t>
  </si>
  <si>
    <t>ŁUCZNICZA 1 od Krasińskiego (35)</t>
  </si>
  <si>
    <t>MARCINA 59 OF</t>
  </si>
  <si>
    <t>NARUSZEWICZA 19</t>
  </si>
  <si>
    <t>NIEMCEWICZA 24 GARAŻE</t>
  </si>
  <si>
    <t>NIEMCEWICZA 35 OFICYNA</t>
  </si>
  <si>
    <t>RAPACKIEGO 21</t>
  </si>
  <si>
    <t>ROSTOCKA 150</t>
  </si>
  <si>
    <t>WYZWOLENIA 80</t>
  </si>
  <si>
    <t>WYZWOLENIA 82 od Wyzwolenia</t>
  </si>
  <si>
    <t>WYZWOLENIA 80; 82</t>
  </si>
  <si>
    <t>Wyzwolenia 84b</t>
  </si>
  <si>
    <t>PL GIEDROYCIA TYŁ DŁUGOSZA</t>
  </si>
  <si>
    <t>Arkońska 17-18</t>
  </si>
  <si>
    <t>Arkońska 48</t>
  </si>
  <si>
    <t>Judyma 1 - teren gminny</t>
  </si>
  <si>
    <t xml:space="preserve">Krasińskiego 89 fr </t>
  </si>
  <si>
    <t>Krasińskiego 89 of</t>
  </si>
  <si>
    <t>Krasińskiego 85</t>
  </si>
  <si>
    <t>Krasińskiego 86</t>
  </si>
  <si>
    <t>Krasińskiego 87</t>
  </si>
  <si>
    <t>Krasińskiego 90</t>
  </si>
  <si>
    <t>Krasińskiego 91-95</t>
  </si>
  <si>
    <t>Krasińskiego 97-Niemierzyńska 30-31</t>
  </si>
  <si>
    <t>Mariacka 25</t>
  </si>
  <si>
    <t>Niemierzyńska 2</t>
  </si>
  <si>
    <t>Niemierzyńska 9</t>
  </si>
  <si>
    <t>Serbska 2 - teren gminny</t>
  </si>
  <si>
    <t>Unisławy 23 of</t>
  </si>
  <si>
    <t>Zaciszna schody + część skarpy</t>
  </si>
  <si>
    <t>Bałuki 3</t>
  </si>
  <si>
    <t>Jana Kazimierza 2 of</t>
  </si>
  <si>
    <t>Jana Kazimierza 8 of</t>
  </si>
  <si>
    <t>Jana Kazimierza 10 of</t>
  </si>
  <si>
    <t>Jana Kazimierza 15 fr</t>
  </si>
  <si>
    <t>Jana Kazimierza 16 fr</t>
  </si>
  <si>
    <t>Jana Kazimierza 20</t>
  </si>
  <si>
    <t>Małopolska 60 of</t>
  </si>
  <si>
    <t>Parkowa 2 of</t>
  </si>
  <si>
    <t>Parkowa 63 of</t>
  </si>
  <si>
    <t>Szarotki 15 oficyna</t>
  </si>
  <si>
    <t>Wyzwolenia 5 of</t>
  </si>
  <si>
    <t>Jagiellońska 5 oficyna prawa</t>
  </si>
  <si>
    <t>Jagiellońska 5 oficyna lewa</t>
  </si>
  <si>
    <t>Mazurska 14 oficyna</t>
  </si>
  <si>
    <t>Mazurska 18-19</t>
  </si>
  <si>
    <t>Mazurska 44 oficyna lewa</t>
  </si>
  <si>
    <t>Mazurska 45 B oficyna</t>
  </si>
  <si>
    <t>Monte Cassino 10 of prawa</t>
  </si>
  <si>
    <t>Monte Cassino 10 of lewa</t>
  </si>
  <si>
    <t>Monte Cassino 14 – Niedziałkowskiego 20-22 – Papieża J.P.II – Felczaka</t>
  </si>
  <si>
    <t>Niedziałkowskiego 22</t>
  </si>
  <si>
    <t>Papieża Jana Pawła II 34 oficyna</t>
  </si>
  <si>
    <t>Papieża Jana Pawła II 8 A oficyna</t>
  </si>
  <si>
    <t>Papieża Jana Pawła II 50 – 3 klatki schodowe</t>
  </si>
  <si>
    <t>Piłsudskiego 19 oficyna</t>
  </si>
  <si>
    <t>PODHALAŃSKA 9</t>
  </si>
  <si>
    <t>Śląska 11 oficyna</t>
  </si>
  <si>
    <t>Śląska 20 oficyna lewa</t>
  </si>
  <si>
    <t>Śląska 20 oficyna wprost</t>
  </si>
  <si>
    <t>Śląska 30 oficyna</t>
  </si>
  <si>
    <t>Śląska 35 oficyna prawa</t>
  </si>
  <si>
    <t>Śląska 35 oficyna lewa</t>
  </si>
  <si>
    <t>Wielkopolska 29 oficyna</t>
  </si>
  <si>
    <t>Wyzwolenia 77 front</t>
  </si>
  <si>
    <t>Wyzwolenia 77 oficyna</t>
  </si>
  <si>
    <t>Wyzwolenia 79 front</t>
  </si>
  <si>
    <t>Wyzwolenia 79 oficyna</t>
  </si>
  <si>
    <t>Wyzwolenia 77-79 boisko</t>
  </si>
  <si>
    <t>Wyzwolenia 83</t>
  </si>
  <si>
    <t>Wyzwolenia 87 of</t>
  </si>
  <si>
    <t>Jagiellońska 33</t>
  </si>
  <si>
    <t>Jagiellońska 34 c</t>
  </si>
  <si>
    <t>Jagiellońska 34 c II podwórko</t>
  </si>
  <si>
    <t>Jagiellońska 39</t>
  </si>
  <si>
    <t>5 Lipca 16</t>
  </si>
  <si>
    <t>5 Lipca 17</t>
  </si>
  <si>
    <t>5 Lipca 17a</t>
  </si>
  <si>
    <t>5 Lipca 20</t>
  </si>
  <si>
    <t>Mickiewicza 40</t>
  </si>
  <si>
    <t>Ściegiennego 40 oficyna prawa</t>
  </si>
  <si>
    <t>Ściegiennego 40 oficyna wprost</t>
  </si>
  <si>
    <t>Ściegiennego 41</t>
  </si>
  <si>
    <t>Wawrzyniaka 6A</t>
  </si>
  <si>
    <t>ASNYKA 9                                        BOGUCHWAŁY 18 - 30</t>
  </si>
  <si>
    <t>DŁUGOSZA 14 - 17                                    NARUSZEWICZA 1 - 8                             NIEMCEWICZA 36 - 41</t>
  </si>
  <si>
    <t>DŁUGOSZA 18-19</t>
  </si>
  <si>
    <t>KOŁŁĄTAJA 15 - 19,                                     EJSMONDA 1 - 4,  NARUSZEWICZA 11-15a,  RODZIEWICZÓWNY 7 - 8; 10-11</t>
  </si>
  <si>
    <t>NIEMCEWICZA 9</t>
  </si>
  <si>
    <t>Arkońska 11-13a</t>
  </si>
  <si>
    <t>Herbowa 15,16,17</t>
  </si>
  <si>
    <t>Herbowa 18,19,20</t>
  </si>
  <si>
    <t>Herbowa 21,22,23</t>
  </si>
  <si>
    <t>Herbowa 24,25,26</t>
  </si>
  <si>
    <t>Herbowa 27,27a,28</t>
  </si>
  <si>
    <t>Herbowa 29,30</t>
  </si>
  <si>
    <t>Słowackiego 13fr I,II,III</t>
  </si>
  <si>
    <t>Szymanowskiego 19-19b</t>
  </si>
  <si>
    <t>Szymanowskiego 19-19a</t>
  </si>
  <si>
    <t>Żupańskiego 1fr</t>
  </si>
  <si>
    <t>Żupańskiego 7fr</t>
  </si>
  <si>
    <t>Żupańskiego 15fr</t>
  </si>
  <si>
    <t>Żupańskiego 16fr</t>
  </si>
  <si>
    <t>Jana Kazimierza 17  Chryzostoma Paska 9</t>
  </si>
  <si>
    <t>Jarowita 5</t>
  </si>
  <si>
    <t>Małopolska 42,  Jarowita 1</t>
  </si>
  <si>
    <t>Małopolska 49 do 57</t>
  </si>
  <si>
    <t>Montwiłła 2 do 11</t>
  </si>
  <si>
    <t>Parkowa 8</t>
  </si>
  <si>
    <t>Parkowa 62</t>
  </si>
  <si>
    <t>Piłsudskiego 1 do 6  Wyzwolenia 25 do 35</t>
  </si>
  <si>
    <t>Pobożnego 3</t>
  </si>
  <si>
    <t>Pobożnego 12</t>
  </si>
  <si>
    <t>Rayskiego 35-39, Wyzwolenia 37-47</t>
  </si>
  <si>
    <t>Roosevelta boisko</t>
  </si>
  <si>
    <t>Swarożyca 3,  Kapitańska 3, 4a</t>
  </si>
  <si>
    <t>Swarożyca 8 do 13</t>
  </si>
  <si>
    <t>Szarotki 16</t>
  </si>
  <si>
    <t>Wawelska 1, 2  Jarowita 9, 10</t>
  </si>
  <si>
    <t>Zygmunta Starego 2</t>
  </si>
  <si>
    <t>Zygmunta Starego 4</t>
  </si>
  <si>
    <t>BAZAROWA  3-9</t>
  </si>
  <si>
    <t>BAZAROWA 10-16</t>
  </si>
  <si>
    <t>BAZAROWA 18-24</t>
  </si>
  <si>
    <t>FELCZAKA 15</t>
  </si>
  <si>
    <t>FEKCZAKA 29 - 30</t>
  </si>
  <si>
    <t>JAGIELLOŃSKA 3 OF</t>
  </si>
  <si>
    <t>MALCZEWSKIEGO 13-16</t>
  </si>
  <si>
    <t>MALCZEWSKIEGO 19-19D</t>
  </si>
  <si>
    <t>MALCZEWSKIEGO 20-20D</t>
  </si>
  <si>
    <t>MAZURSKA 11-12B</t>
  </si>
  <si>
    <t>NIEDZIAŁKOWSKIEGO 13/14</t>
  </si>
  <si>
    <t>NIEDZIAŁKOWSKIEGO 18</t>
  </si>
  <si>
    <t>PLAC GRUNWALDZKI 3-4</t>
  </si>
  <si>
    <t>RAYSKIEGO plac zabaw</t>
  </si>
  <si>
    <t>ŚLĄSKA 35-36 A</t>
  </si>
  <si>
    <t>UNISŁAWY 14</t>
  </si>
  <si>
    <t>UNISŁAWY 1-6</t>
  </si>
  <si>
    <t>UNISŁAWY 31</t>
  </si>
  <si>
    <t>WĄSKA 1-3 / WIELKOPOLSKA 13</t>
  </si>
  <si>
    <t>WIELKOPOLSKA 29</t>
  </si>
  <si>
    <t>WIELKOPOLSKA 31</t>
  </si>
  <si>
    <t>WIELKOPOLSKA 32</t>
  </si>
  <si>
    <t>WYZWOLENIA 30-38</t>
  </si>
  <si>
    <t>WYZWOLENIA 49-55</t>
  </si>
  <si>
    <t>WYZWOLENIA 57-63</t>
  </si>
  <si>
    <t>WYZWOLENIA 89</t>
  </si>
  <si>
    <t>WYZWOLENIA 91</t>
  </si>
  <si>
    <t>WYZWOLENIA 93</t>
  </si>
  <si>
    <t>5 Lipca 23,a,b</t>
  </si>
  <si>
    <t>Beyzyma 1, 2; Gorkiego 33, 34, 35</t>
  </si>
  <si>
    <t xml:space="preserve">Beyzyma 11,12-13,14, Gorkiego 21,22-23,24 </t>
  </si>
  <si>
    <t>Bogumiły 1 - 4</t>
  </si>
  <si>
    <t>Mickiewicza 50 fr</t>
  </si>
  <si>
    <t>Noakowskiego 11 - 23</t>
  </si>
  <si>
    <t>Skargi 17 fr</t>
  </si>
  <si>
    <t>Spółdzielcza 11 do 19</t>
  </si>
  <si>
    <t xml:space="preserve">Wykaz powierzchni sprzątanych w zasobie komunalnym </t>
  </si>
  <si>
    <t xml:space="preserve">Wykaz powierzchni zewnętrznych Gminy sprzątanych przy Wspólnotach Mieszkaniowych </t>
  </si>
  <si>
    <t>Wykaz powierzchni zewnętrznych Gminy sprzątanych przy Wspólnotach Mieszkaniowych</t>
  </si>
  <si>
    <r>
      <t xml:space="preserve">Drzymały 14 </t>
    </r>
    <r>
      <rPr>
        <i/>
        <sz val="8"/>
        <color indexed="8"/>
        <rFont val="Czcionka tekstu podstawowego"/>
        <family val="2"/>
      </rPr>
      <t xml:space="preserve">teren sprzątany cyklicznie </t>
    </r>
  </si>
  <si>
    <r>
      <t xml:space="preserve">Łokietka 23 - </t>
    </r>
    <r>
      <rPr>
        <i/>
        <sz val="8"/>
        <color indexed="8"/>
        <rFont val="Arial"/>
        <family val="2"/>
      </rPr>
      <t xml:space="preserve">teren sprzątany cyklicznie 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 xml:space="preserve">     </t>
    </r>
    <r>
      <rPr>
        <sz val="8"/>
        <rFont val="Calibri"/>
        <family val="2"/>
      </rPr>
      <t xml:space="preserve">            </t>
    </r>
    <r>
      <rPr>
        <sz val="7"/>
        <rFont val="Arial"/>
        <family val="2"/>
      </rPr>
      <t xml:space="preserve">                                    </t>
    </r>
  </si>
  <si>
    <r>
      <t>Potulicka 61 - Stoisława 5 -</t>
    </r>
    <r>
      <rPr>
        <b/>
        <sz val="10"/>
        <color indexed="8"/>
        <rFont val="Czcionka tekstu podstawowego"/>
        <family val="0"/>
      </rPr>
      <t xml:space="preserve"> </t>
    </r>
    <r>
      <rPr>
        <i/>
        <sz val="8"/>
        <color indexed="8"/>
        <rFont val="Czcionka tekstu podstawowego"/>
        <family val="2"/>
      </rPr>
      <t>teren sprzątany cyklicznie</t>
    </r>
    <r>
      <rPr>
        <b/>
        <i/>
        <sz val="8"/>
        <color indexed="8"/>
        <rFont val="Czcionka tekstu podstawowego"/>
        <family val="2"/>
      </rPr>
      <t xml:space="preserve"> </t>
    </r>
  </si>
  <si>
    <r>
      <t xml:space="preserve">Jagiellońska 28 oficyna - </t>
    </r>
    <r>
      <rPr>
        <i/>
        <sz val="8"/>
        <rFont val="Arial"/>
        <family val="2"/>
      </rPr>
      <t xml:space="preserve">teren sprzątany cyklicznie </t>
    </r>
  </si>
  <si>
    <t xml:space="preserve">Boh. Warszawy 112-115, Garncarska 2, 3,       5. Lipca 38 – teren sprzątany cyklicznie </t>
  </si>
  <si>
    <r>
      <t xml:space="preserve">teren w podwórku na wysokości budynków Tarczyńskiego 3, 4 i 5. Lipca 9 - </t>
    </r>
    <r>
      <rPr>
        <i/>
        <sz val="8"/>
        <rFont val="Arial"/>
        <family val="2"/>
      </rPr>
      <t xml:space="preserve">teren sprzątany cyklicznie </t>
    </r>
  </si>
  <si>
    <r>
      <t xml:space="preserve">Małkowskiego / Krzywoustego / Królowej Jadwigi -   </t>
    </r>
    <r>
      <rPr>
        <i/>
        <sz val="8"/>
        <color indexed="8"/>
        <rFont val="Arial"/>
        <family val="2"/>
      </rPr>
      <t xml:space="preserve">teren sprzątany cyklicznie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</si>
</sst>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\-#,##0.00"/>
  </numFmts>
  <fonts count="72">
    <font>
      <sz val="10"/>
      <color indexed="8"/>
      <name val="Czcionka tekstu podstawowego"/>
      <family val="2"/>
    </font>
    <font>
      <sz val="10"/>
      <name val="Arial"/>
      <family val="0"/>
    </font>
    <font>
      <sz val="10"/>
      <name val="Czcionka tekstu podstawowego"/>
      <family val="2"/>
    </font>
    <font>
      <b/>
      <sz val="16"/>
      <color indexed="8"/>
      <name val="Arial Narrow"/>
      <family val="2"/>
    </font>
    <font>
      <b/>
      <sz val="10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Czcionka tekstu podstawowego"/>
      <family val="2"/>
    </font>
    <font>
      <sz val="10"/>
      <color indexed="63"/>
      <name val="Arial"/>
      <family val="2"/>
    </font>
    <font>
      <vertAlign val="superscript"/>
      <sz val="8"/>
      <name val="Czcionka tekstu podstawowego"/>
      <family val="2"/>
    </font>
    <font>
      <sz val="8"/>
      <name val="Czcionka tekstu podstawowego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63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Czcionka tekstu podstawowego"/>
      <family val="0"/>
    </font>
    <font>
      <i/>
      <sz val="8"/>
      <color indexed="8"/>
      <name val="Czcionka tekstu podstawowego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Arial"/>
      <family val="2"/>
    </font>
    <font>
      <b/>
      <i/>
      <sz val="8"/>
      <color indexed="8"/>
      <name val="Czcionka tekstu podstawowego"/>
      <family val="2"/>
    </font>
    <font>
      <sz val="8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name val="Czcionka tekstu podstawowego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Czcionka tekstu podstawowego"/>
      <family val="0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8" fillId="0" borderId="0">
      <alignment/>
      <protection/>
    </xf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27" borderId="1" applyNumberFormat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8" fillId="34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0" fontId="6" fillId="36" borderId="15" xfId="0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vertical="center"/>
    </xf>
    <xf numFmtId="4" fontId="6" fillId="37" borderId="14" xfId="0" applyNumberFormat="1" applyFont="1" applyFill="1" applyBorder="1" applyAlignment="1">
      <alignment vertical="center"/>
    </xf>
    <xf numFmtId="4" fontId="6" fillId="37" borderId="10" xfId="0" applyNumberFormat="1" applyFont="1" applyFill="1" applyBorder="1" applyAlignment="1">
      <alignment vertical="center"/>
    </xf>
    <xf numFmtId="4" fontId="6" fillId="37" borderId="12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8" fillId="34" borderId="18" xfId="0" applyNumberFormat="1" applyFont="1" applyFill="1" applyBorder="1" applyAlignment="1">
      <alignment vertical="center"/>
    </xf>
    <xf numFmtId="4" fontId="6" fillId="37" borderId="19" xfId="0" applyNumberFormat="1" applyFont="1" applyFill="1" applyBorder="1" applyAlignment="1">
      <alignment vertical="center"/>
    </xf>
    <xf numFmtId="0" fontId="7" fillId="36" borderId="15" xfId="56" applyNumberFormat="1" applyFont="1" applyFill="1" applyBorder="1" applyAlignment="1" applyProtection="1">
      <alignment horizontal="center" vertical="center" wrapText="1"/>
      <protection/>
    </xf>
    <xf numFmtId="0" fontId="8" fillId="0" borderId="16" xfId="59" applyFont="1" applyBorder="1" applyAlignment="1" applyProtection="1">
      <alignment horizontal="left" vertical="center" wrapText="1"/>
      <protection locked="0"/>
    </xf>
    <xf numFmtId="2" fontId="8" fillId="0" borderId="14" xfId="59" applyNumberFormat="1" applyFont="1" applyBorder="1" applyAlignment="1">
      <alignment vertical="center"/>
      <protection/>
    </xf>
    <xf numFmtId="2" fontId="8" fillId="0" borderId="10" xfId="59" applyNumberFormat="1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vertical="center"/>
      <protection/>
    </xf>
    <xf numFmtId="2" fontId="8" fillId="0" borderId="12" xfId="59" applyNumberFormat="1" applyFont="1" applyBorder="1" applyAlignment="1">
      <alignment vertical="center" wrapText="1"/>
      <protection/>
    </xf>
    <xf numFmtId="2" fontId="1" fillId="0" borderId="14" xfId="59" applyNumberFormat="1" applyFont="1" applyFill="1" applyBorder="1" applyAlignment="1">
      <alignment vertical="center" wrapText="1"/>
      <protection/>
    </xf>
    <xf numFmtId="2" fontId="1" fillId="0" borderId="10" xfId="59" applyNumberFormat="1" applyFont="1" applyBorder="1" applyAlignment="1">
      <alignment vertical="center"/>
      <protection/>
    </xf>
    <xf numFmtId="2" fontId="1" fillId="0" borderId="12" xfId="59" applyNumberFormat="1" applyFont="1" applyBorder="1" applyAlignment="1">
      <alignment vertical="center" wrapText="1"/>
      <protection/>
    </xf>
    <xf numFmtId="2" fontId="1" fillId="0" borderId="16" xfId="59" applyNumberFormat="1" applyFont="1" applyBorder="1" applyAlignment="1" applyProtection="1">
      <alignment horizontal="left" vertical="center" wrapText="1"/>
      <protection locked="0"/>
    </xf>
    <xf numFmtId="2" fontId="1" fillId="0" borderId="14" xfId="59" applyNumberFormat="1" applyFont="1" applyBorder="1" applyAlignment="1" applyProtection="1">
      <alignment vertical="center"/>
      <protection locked="0"/>
    </xf>
    <xf numFmtId="2" fontId="1" fillId="0" borderId="10" xfId="59" applyNumberFormat="1" applyFont="1" applyBorder="1" applyAlignment="1" applyProtection="1">
      <alignment vertical="center" wrapText="1"/>
      <protection locked="0"/>
    </xf>
    <xf numFmtId="2" fontId="1" fillId="0" borderId="10" xfId="59" applyNumberFormat="1" applyFont="1" applyBorder="1" applyAlignment="1" applyProtection="1">
      <alignment vertical="center"/>
      <protection locked="0"/>
    </xf>
    <xf numFmtId="2" fontId="1" fillId="0" borderId="12" xfId="59" applyNumberFormat="1" applyFont="1" applyBorder="1" applyAlignment="1" applyProtection="1">
      <alignment vertical="center" wrapText="1"/>
      <protection locked="0"/>
    </xf>
    <xf numFmtId="2" fontId="1" fillId="0" borderId="14" xfId="59" applyNumberFormat="1" applyFont="1" applyFill="1" applyBorder="1" applyAlignment="1" applyProtection="1">
      <alignment vertical="center" wrapText="1"/>
      <protection locked="0"/>
    </xf>
    <xf numFmtId="2" fontId="1" fillId="0" borderId="20" xfId="59" applyNumberFormat="1" applyFont="1" applyBorder="1" applyAlignment="1" applyProtection="1">
      <alignment horizontal="left" vertical="center" wrapText="1"/>
      <protection locked="0"/>
    </xf>
    <xf numFmtId="2" fontId="6" fillId="0" borderId="16" xfId="59" applyNumberFormat="1" applyFont="1" applyBorder="1" applyAlignment="1" applyProtection="1">
      <alignment horizontal="left" vertical="center" wrapText="1"/>
      <protection locked="0"/>
    </xf>
    <xf numFmtId="2" fontId="6" fillId="0" borderId="10" xfId="59" applyNumberFormat="1" applyFont="1" applyBorder="1" applyAlignment="1" applyProtection="1">
      <alignment vertical="center"/>
      <protection locked="0"/>
    </xf>
    <xf numFmtId="2" fontId="6" fillId="0" borderId="12" xfId="59" applyNumberFormat="1" applyFont="1" applyBorder="1" applyAlignment="1" applyProtection="1">
      <alignment vertical="center" wrapText="1"/>
      <protection locked="0"/>
    </xf>
    <xf numFmtId="2" fontId="1" fillId="0" borderId="0" xfId="59" applyNumberFormat="1" applyFont="1" applyAlignment="1" applyProtection="1">
      <alignment vertical="center"/>
      <protection locked="0"/>
    </xf>
    <xf numFmtId="0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37" borderId="10" xfId="0" applyNumberFormat="1" applyFont="1" applyFill="1" applyBorder="1" applyAlignment="1" applyProtection="1">
      <alignment horizontal="center" vertical="center"/>
      <protection/>
    </xf>
    <xf numFmtId="2" fontId="1" fillId="37" borderId="12" xfId="0" applyNumberFormat="1" applyFont="1" applyFill="1" applyBorder="1" applyAlignment="1" applyProtection="1">
      <alignment horizontal="center" vertical="center"/>
      <protection/>
    </xf>
    <xf numFmtId="4" fontId="8" fillId="34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/>
    </xf>
    <xf numFmtId="4" fontId="8" fillId="34" borderId="2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8" fillId="36" borderId="22" xfId="0" applyNumberFormat="1" applyFont="1" applyFill="1" applyBorder="1" applyAlignment="1" applyProtection="1">
      <alignment horizontal="center" vertical="center" wrapText="1"/>
      <protection/>
    </xf>
    <xf numFmtId="2" fontId="1" fillId="37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4" fontId="19" fillId="34" borderId="21" xfId="47" applyNumberFormat="1" applyFont="1" applyFill="1" applyBorder="1" applyAlignment="1">
      <alignment vertical="center"/>
      <protection/>
    </xf>
    <xf numFmtId="2" fontId="19" fillId="34" borderId="21" xfId="47" applyNumberFormat="1" applyFont="1" applyFill="1" applyBorder="1" applyAlignment="1">
      <alignment horizontal="right" vertical="center"/>
      <protection/>
    </xf>
    <xf numFmtId="0" fontId="20" fillId="0" borderId="24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4" fontId="8" fillId="35" borderId="25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7" fillId="36" borderId="26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vertical="center" wrapText="1"/>
      <protection/>
    </xf>
    <xf numFmtId="4" fontId="6" fillId="0" borderId="28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8" fillId="35" borderId="29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0" fontId="6" fillId="38" borderId="27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>
      <alignment vertical="center"/>
    </xf>
    <xf numFmtId="0" fontId="6" fillId="38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0" fontId="6" fillId="38" borderId="31" xfId="0" applyNumberFormat="1" applyFont="1" applyFill="1" applyBorder="1" applyAlignment="1" applyProtection="1">
      <alignment vertical="center" wrapText="1"/>
      <protection/>
    </xf>
    <xf numFmtId="0" fontId="1" fillId="0" borderId="16" xfId="59" applyNumberFormat="1" applyFont="1" applyFill="1" applyBorder="1" applyAlignment="1" applyProtection="1">
      <alignment vertical="center" wrapText="1"/>
      <protection/>
    </xf>
    <xf numFmtId="4" fontId="1" fillId="0" borderId="14" xfId="59" applyNumberFormat="1" applyFont="1" applyFill="1" applyBorder="1" applyAlignment="1">
      <alignment vertical="center" wrapText="1"/>
      <protection/>
    </xf>
    <xf numFmtId="4" fontId="1" fillId="0" borderId="10" xfId="59" applyNumberFormat="1" applyFont="1" applyBorder="1" applyAlignment="1">
      <alignment vertical="center" wrapText="1"/>
      <protection/>
    </xf>
    <xf numFmtId="4" fontId="1" fillId="0" borderId="12" xfId="59" applyNumberFormat="1" applyFont="1" applyBorder="1" applyAlignment="1">
      <alignment vertical="center" wrapText="1"/>
      <protection/>
    </xf>
    <xf numFmtId="4" fontId="1" fillId="0" borderId="11" xfId="59" applyNumberFormat="1" applyFont="1" applyFill="1" applyBorder="1" applyAlignment="1">
      <alignment vertical="center" wrapText="1"/>
      <protection/>
    </xf>
    <xf numFmtId="4" fontId="6" fillId="0" borderId="26" xfId="59" applyNumberFormat="1" applyFont="1" applyBorder="1" applyAlignment="1">
      <alignment vertical="center" wrapText="1"/>
      <protection/>
    </xf>
    <xf numFmtId="4" fontId="1" fillId="0" borderId="15" xfId="59" applyNumberFormat="1" applyFont="1" applyBorder="1" applyAlignment="1">
      <alignment vertical="center" wrapText="1"/>
      <protection/>
    </xf>
    <xf numFmtId="4" fontId="1" fillId="0" borderId="30" xfId="59" applyNumberFormat="1" applyFont="1" applyFill="1" applyBorder="1" applyAlignment="1">
      <alignment vertical="center" wrapText="1"/>
      <protection/>
    </xf>
    <xf numFmtId="4" fontId="1" fillId="0" borderId="26" xfId="59" applyNumberFormat="1" applyFont="1" applyBorder="1" applyAlignment="1">
      <alignment vertical="center" wrapText="1"/>
      <protection/>
    </xf>
    <xf numFmtId="4" fontId="6" fillId="0" borderId="10" xfId="59" applyNumberFormat="1" applyFont="1" applyBorder="1" applyAlignment="1">
      <alignment vertical="center" wrapText="1"/>
      <protection/>
    </xf>
    <xf numFmtId="4" fontId="1" fillId="0" borderId="14" xfId="59" applyNumberFormat="1" applyFont="1" applyFill="1" applyBorder="1" applyAlignment="1">
      <alignment horizontal="center" vertical="center" wrapText="1"/>
      <protection/>
    </xf>
    <xf numFmtId="4" fontId="1" fillId="0" borderId="28" xfId="59" applyNumberFormat="1" applyFont="1" applyFill="1" applyBorder="1" applyAlignment="1">
      <alignment vertical="center" wrapText="1"/>
      <protection/>
    </xf>
    <xf numFmtId="2" fontId="6" fillId="0" borderId="32" xfId="0" applyNumberFormat="1" applyFont="1" applyBorder="1" applyAlignment="1">
      <alignment vertical="center"/>
    </xf>
    <xf numFmtId="2" fontId="6" fillId="0" borderId="32" xfId="0" applyNumberFormat="1" applyFont="1" applyFill="1" applyBorder="1" applyAlignment="1">
      <alignment vertical="center"/>
    </xf>
    <xf numFmtId="0" fontId="8" fillId="36" borderId="26" xfId="0" applyNumberFormat="1" applyFont="1" applyFill="1" applyBorder="1" applyAlignment="1" applyProtection="1">
      <alignment horizontal="center" vertical="center" wrapText="1"/>
      <protection/>
    </xf>
    <xf numFmtId="2" fontId="6" fillId="0" borderId="27" xfId="0" applyNumberFormat="1" applyFont="1" applyFill="1" applyBorder="1" applyAlignment="1" applyProtection="1">
      <alignment horizontal="left" vertical="center" wrapText="1"/>
      <protection/>
    </xf>
    <xf numFmtId="2" fontId="6" fillId="0" borderId="28" xfId="0" applyNumberFormat="1" applyFont="1" applyFill="1" applyBorder="1" applyAlignment="1" applyProtection="1">
      <alignment horizontal="right" vertical="center"/>
      <protection/>
    </xf>
    <xf numFmtId="2" fontId="6" fillId="0" borderId="26" xfId="0" applyNumberFormat="1" applyFont="1" applyFill="1" applyBorder="1" applyAlignment="1">
      <alignment horizontal="right" vertical="center"/>
    </xf>
    <xf numFmtId="4" fontId="6" fillId="0" borderId="15" xfId="0" applyNumberFormat="1" applyFont="1" applyBorder="1" applyAlignment="1">
      <alignment vertical="center"/>
    </xf>
    <xf numFmtId="4" fontId="7" fillId="35" borderId="21" xfId="0" applyNumberFormat="1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vertical="center"/>
    </xf>
    <xf numFmtId="0" fontId="8" fillId="36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6" xfId="0" applyNumberFormat="1" applyFont="1" applyFill="1" applyBorder="1" applyAlignment="1" applyProtection="1">
      <alignment horizontal="left" vertical="center" wrapText="1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 applyProtection="1">
      <alignment horizontal="left" vertical="center"/>
      <protection/>
    </xf>
    <xf numFmtId="2" fontId="6" fillId="0" borderId="12" xfId="0" applyNumberFormat="1" applyFont="1" applyBorder="1" applyAlignment="1">
      <alignment vertical="center"/>
    </xf>
    <xf numFmtId="2" fontId="7" fillId="0" borderId="16" xfId="0" applyNumberFormat="1" applyFont="1" applyFill="1" applyBorder="1" applyAlignment="1" applyProtection="1">
      <alignment horizontal="left" vertical="center" wrapText="1"/>
      <protection/>
    </xf>
    <xf numFmtId="2" fontId="7" fillId="0" borderId="14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33" xfId="0" applyNumberFormat="1" applyFont="1" applyFill="1" applyBorder="1" applyAlignment="1" applyProtection="1">
      <alignment vertical="center" wrapText="1"/>
      <protection/>
    </xf>
    <xf numFmtId="0" fontId="7" fillId="36" borderId="34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" fontId="30" fillId="35" borderId="13" xfId="47" applyNumberFormat="1" applyFont="1" applyFill="1" applyBorder="1" applyAlignment="1">
      <alignment vertical="center"/>
      <protection/>
    </xf>
    <xf numFmtId="0" fontId="31" fillId="39" borderId="35" xfId="47" applyFont="1" applyFill="1" applyBorder="1" applyAlignment="1" applyProtection="1">
      <alignment horizontal="center" vertical="center" wrapText="1"/>
      <protection/>
    </xf>
    <xf numFmtId="0" fontId="10" fillId="0" borderId="16" xfId="47" applyFont="1" applyBorder="1" applyAlignment="1">
      <alignment horizontal="left" vertical="center" wrapText="1"/>
      <protection/>
    </xf>
    <xf numFmtId="4" fontId="10" fillId="0" borderId="14" xfId="47" applyNumberFormat="1" applyFont="1" applyBorder="1" applyAlignment="1" applyProtection="1">
      <alignment horizontal="right" vertical="center" wrapText="1"/>
      <protection/>
    </xf>
    <xf numFmtId="4" fontId="10" fillId="0" borderId="10" xfId="47" applyNumberFormat="1" applyFont="1" applyBorder="1" applyAlignment="1" applyProtection="1">
      <alignment horizontal="right" vertical="center" wrapText="1"/>
      <protection/>
    </xf>
    <xf numFmtId="4" fontId="10" fillId="0" borderId="12" xfId="47" applyNumberFormat="1" applyFont="1" applyBorder="1" applyAlignment="1" applyProtection="1">
      <alignment horizontal="right" vertical="center" wrapText="1"/>
      <protection/>
    </xf>
    <xf numFmtId="4" fontId="31" fillId="34" borderId="13" xfId="0" applyNumberFormat="1" applyFont="1" applyFill="1" applyBorder="1" applyAlignment="1">
      <alignment horizontal="right" vertical="center"/>
    </xf>
    <xf numFmtId="4" fontId="1" fillId="0" borderId="14" xfId="47" applyNumberFormat="1" applyFont="1" applyFill="1" applyBorder="1" applyAlignment="1">
      <alignment horizontal="right" vertical="center" wrapText="1"/>
      <protection/>
    </xf>
    <xf numFmtId="0" fontId="31" fillId="39" borderId="36" xfId="47" applyFont="1" applyFill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vertical="center" wrapText="1"/>
      <protection/>
    </xf>
    <xf numFmtId="4" fontId="10" fillId="0" borderId="14" xfId="47" applyNumberFormat="1" applyFont="1" applyBorder="1" applyAlignment="1" applyProtection="1">
      <alignment vertical="center"/>
      <protection/>
    </xf>
    <xf numFmtId="4" fontId="10" fillId="0" borderId="10" xfId="47" applyNumberFormat="1" applyFont="1" applyBorder="1" applyAlignment="1" applyProtection="1">
      <alignment vertical="center"/>
      <protection/>
    </xf>
    <xf numFmtId="4" fontId="10" fillId="0" borderId="12" xfId="47" applyNumberFormat="1" applyFont="1" applyBorder="1" applyAlignment="1" applyProtection="1">
      <alignment vertical="center"/>
      <protection/>
    </xf>
    <xf numFmtId="2" fontId="1" fillId="0" borderId="14" xfId="47" applyNumberFormat="1" applyFont="1" applyFill="1" applyBorder="1" applyAlignment="1">
      <alignment vertical="center"/>
      <protection/>
    </xf>
    <xf numFmtId="0" fontId="10" fillId="0" borderId="16" xfId="47" applyFont="1" applyBorder="1" applyAlignment="1" applyProtection="1">
      <alignment horizontal="left" vertical="center" wrapText="1"/>
      <protection/>
    </xf>
    <xf numFmtId="4" fontId="10" fillId="0" borderId="14" xfId="47" applyNumberFormat="1" applyFont="1" applyBorder="1" applyAlignment="1" applyProtection="1">
      <alignment horizontal="right" vertical="center"/>
      <protection/>
    </xf>
    <xf numFmtId="4" fontId="10" fillId="0" borderId="10" xfId="47" applyNumberFormat="1" applyFont="1" applyBorder="1" applyAlignment="1" applyProtection="1">
      <alignment horizontal="right" vertical="center"/>
      <protection/>
    </xf>
    <xf numFmtId="4" fontId="10" fillId="0" borderId="12" xfId="47" applyNumberFormat="1" applyFont="1" applyBorder="1" applyAlignment="1" applyProtection="1">
      <alignment horizontal="right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4" fontId="1" fillId="0" borderId="28" xfId="0" applyNumberFormat="1" applyFont="1" applyFill="1" applyBorder="1" applyAlignment="1">
      <alignment vertical="center"/>
    </xf>
    <xf numFmtId="0" fontId="10" fillId="0" borderId="16" xfId="47" applyFont="1" applyBorder="1" applyAlignment="1" applyProtection="1">
      <alignment vertical="center" wrapText="1"/>
      <protection/>
    </xf>
    <xf numFmtId="4" fontId="1" fillId="0" borderId="12" xfId="0" applyNumberFormat="1" applyFont="1" applyBorder="1" applyAlignment="1">
      <alignment vertical="center"/>
    </xf>
    <xf numFmtId="0" fontId="8" fillId="39" borderId="36" xfId="47" applyFont="1" applyFill="1" applyBorder="1" applyAlignment="1" applyProtection="1">
      <alignment horizontal="center" vertical="center" wrapText="1"/>
      <protection/>
    </xf>
    <xf numFmtId="0" fontId="1" fillId="0" borderId="16" xfId="47" applyFont="1" applyBorder="1" applyAlignment="1" applyProtection="1">
      <alignment vertical="center" wrapText="1"/>
      <protection/>
    </xf>
    <xf numFmtId="4" fontId="1" fillId="0" borderId="14" xfId="47" applyNumberFormat="1" applyFont="1" applyBorder="1" applyAlignment="1" applyProtection="1">
      <alignment vertical="center"/>
      <protection/>
    </xf>
    <xf numFmtId="4" fontId="1" fillId="0" borderId="10" xfId="47" applyNumberFormat="1" applyFont="1" applyBorder="1" applyAlignment="1" applyProtection="1">
      <alignment vertical="center"/>
      <protection/>
    </xf>
    <xf numFmtId="4" fontId="8" fillId="0" borderId="10" xfId="47" applyNumberFormat="1" applyFont="1" applyBorder="1" applyAlignment="1" applyProtection="1">
      <alignment vertical="center"/>
      <protection/>
    </xf>
    <xf numFmtId="4" fontId="8" fillId="0" borderId="12" xfId="47" applyNumberFormat="1" applyFont="1" applyBorder="1" applyAlignment="1" applyProtection="1">
      <alignment vertical="center"/>
      <protection/>
    </xf>
    <xf numFmtId="4" fontId="8" fillId="34" borderId="13" xfId="0" applyNumberFormat="1" applyFont="1" applyFill="1" applyBorder="1" applyAlignment="1">
      <alignment horizontal="right" vertical="center"/>
    </xf>
    <xf numFmtId="4" fontId="8" fillId="0" borderId="14" xfId="47" applyNumberFormat="1" applyFont="1" applyBorder="1" applyAlignment="1" applyProtection="1">
      <alignment vertical="center"/>
      <protection/>
    </xf>
    <xf numFmtId="0" fontId="1" fillId="0" borderId="16" xfId="47" applyFont="1" applyFill="1" applyBorder="1" applyAlignment="1" applyProtection="1">
      <alignment vertical="center" wrapText="1"/>
      <protection/>
    </xf>
    <xf numFmtId="4" fontId="1" fillId="0" borderId="14" xfId="47" applyNumberFormat="1" applyFont="1" applyFill="1" applyBorder="1" applyAlignment="1" applyProtection="1">
      <alignment vertical="center"/>
      <protection/>
    </xf>
    <xf numFmtId="4" fontId="1" fillId="0" borderId="10" xfId="47" applyNumberFormat="1" applyFont="1" applyFill="1" applyBorder="1" applyAlignment="1" applyProtection="1">
      <alignment vertical="center"/>
      <protection/>
    </xf>
    <xf numFmtId="4" fontId="1" fillId="0" borderId="12" xfId="47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>
      <alignment vertical="center"/>
    </xf>
    <xf numFmtId="0" fontId="10" fillId="39" borderId="36" xfId="47" applyFont="1" applyFill="1" applyBorder="1" applyAlignment="1" applyProtection="1">
      <alignment horizontal="center" vertical="center" wrapText="1"/>
      <protection/>
    </xf>
    <xf numFmtId="0" fontId="10" fillId="0" borderId="16" xfId="47" applyFont="1" applyFill="1" applyBorder="1" applyAlignment="1" applyProtection="1">
      <alignment vertical="center" wrapText="1"/>
      <protection/>
    </xf>
    <xf numFmtId="4" fontId="10" fillId="0" borderId="14" xfId="47" applyNumberFormat="1" applyFont="1" applyFill="1" applyBorder="1" applyAlignment="1" applyProtection="1">
      <alignment vertical="center"/>
      <protection/>
    </xf>
    <xf numFmtId="4" fontId="10" fillId="0" borderId="10" xfId="47" applyNumberFormat="1" applyFont="1" applyFill="1" applyBorder="1" applyAlignment="1" applyProtection="1">
      <alignment vertical="center"/>
      <protection/>
    </xf>
    <xf numFmtId="4" fontId="10" fillId="0" borderId="12" xfId="47" applyNumberFormat="1" applyFont="1" applyFill="1" applyBorder="1" applyAlignment="1" applyProtection="1">
      <alignment vertical="center"/>
      <protection/>
    </xf>
    <xf numFmtId="4" fontId="31" fillId="0" borderId="14" xfId="47" applyNumberFormat="1" applyFont="1" applyFill="1" applyBorder="1" applyAlignment="1" applyProtection="1">
      <alignment vertical="center"/>
      <protection/>
    </xf>
    <xf numFmtId="4" fontId="31" fillId="0" borderId="10" xfId="47" applyNumberFormat="1" applyFont="1" applyFill="1" applyBorder="1" applyAlignment="1" applyProtection="1">
      <alignment vertical="center"/>
      <protection/>
    </xf>
    <xf numFmtId="0" fontId="10" fillId="37" borderId="16" xfId="47" applyFont="1" applyFill="1" applyBorder="1" applyAlignment="1" applyProtection="1">
      <alignment vertical="center" wrapText="1"/>
      <protection/>
    </xf>
    <xf numFmtId="4" fontId="10" fillId="37" borderId="14" xfId="47" applyNumberFormat="1" applyFont="1" applyFill="1" applyBorder="1" applyAlignment="1" applyProtection="1">
      <alignment vertical="center"/>
      <protection/>
    </xf>
    <xf numFmtId="4" fontId="10" fillId="37" borderId="10" xfId="47" applyNumberFormat="1" applyFont="1" applyFill="1" applyBorder="1" applyAlignment="1" applyProtection="1">
      <alignment vertical="center"/>
      <protection/>
    </xf>
    <xf numFmtId="4" fontId="10" fillId="37" borderId="12" xfId="47" applyNumberFormat="1" applyFont="1" applyFill="1" applyBorder="1" applyAlignment="1" applyProtection="1">
      <alignment vertical="center"/>
      <protection/>
    </xf>
    <xf numFmtId="2" fontId="1" fillId="37" borderId="12" xfId="0" applyNumberFormat="1" applyFont="1" applyFill="1" applyBorder="1" applyAlignment="1">
      <alignment vertical="center"/>
    </xf>
    <xf numFmtId="4" fontId="1" fillId="0" borderId="12" xfId="47" applyNumberFormat="1" applyFont="1" applyBorder="1" applyAlignment="1" applyProtection="1">
      <alignment vertical="center"/>
      <protection/>
    </xf>
    <xf numFmtId="0" fontId="1" fillId="39" borderId="36" xfId="47" applyFont="1" applyFill="1" applyBorder="1" applyAlignment="1" applyProtection="1">
      <alignment horizontal="center" vertical="center" wrapText="1"/>
      <protection/>
    </xf>
    <xf numFmtId="0" fontId="7" fillId="39" borderId="36" xfId="47" applyFont="1" applyFill="1" applyBorder="1" applyAlignment="1" applyProtection="1">
      <alignment horizontal="center" vertical="center" wrapText="1"/>
      <protection/>
    </xf>
    <xf numFmtId="0" fontId="6" fillId="0" borderId="16" xfId="47" applyFont="1" applyBorder="1" applyAlignment="1" applyProtection="1">
      <alignment vertical="center" wrapText="1"/>
      <protection/>
    </xf>
    <xf numFmtId="4" fontId="7" fillId="0" borderId="14" xfId="47" applyNumberFormat="1" applyFont="1" applyBorder="1" applyAlignment="1" applyProtection="1">
      <alignment vertical="center"/>
      <protection/>
    </xf>
    <xf numFmtId="4" fontId="7" fillId="0" borderId="10" xfId="47" applyNumberFormat="1" applyFont="1" applyBorder="1" applyAlignment="1" applyProtection="1">
      <alignment vertical="center"/>
      <protection/>
    </xf>
    <xf numFmtId="4" fontId="7" fillId="0" borderId="12" xfId="47" applyNumberFormat="1" applyFont="1" applyBorder="1" applyAlignment="1" applyProtection="1">
      <alignment vertical="center"/>
      <protection/>
    </xf>
    <xf numFmtId="4" fontId="7" fillId="34" borderId="13" xfId="0" applyNumberFormat="1" applyFont="1" applyFill="1" applyBorder="1" applyAlignment="1">
      <alignment horizontal="right" vertical="center"/>
    </xf>
    <xf numFmtId="4" fontId="6" fillId="0" borderId="12" xfId="47" applyNumberFormat="1" applyFont="1" applyBorder="1" applyAlignment="1" applyProtection="1">
      <alignment vertical="center"/>
      <protection/>
    </xf>
    <xf numFmtId="2" fontId="6" fillId="0" borderId="14" xfId="47" applyNumberFormat="1" applyFont="1" applyFill="1" applyBorder="1" applyAlignment="1">
      <alignment vertical="center"/>
      <protection/>
    </xf>
    <xf numFmtId="0" fontId="10" fillId="0" borderId="16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8" fillId="39" borderId="12" xfId="47" applyFont="1" applyFill="1" applyBorder="1" applyAlignment="1">
      <alignment horizontal="center" vertical="center"/>
      <protection/>
    </xf>
    <xf numFmtId="4" fontId="1" fillId="0" borderId="14" xfId="47" applyNumberFormat="1" applyFont="1" applyFill="1" applyBorder="1" applyAlignment="1">
      <alignment vertical="center"/>
      <protection/>
    </xf>
    <xf numFmtId="4" fontId="1" fillId="0" borderId="10" xfId="47" applyNumberFormat="1" applyFont="1" applyFill="1" applyBorder="1" applyAlignment="1">
      <alignment vertical="center"/>
      <protection/>
    </xf>
    <xf numFmtId="4" fontId="1" fillId="0" borderId="12" xfId="47" applyNumberFormat="1" applyFont="1" applyFill="1" applyBorder="1" applyAlignment="1">
      <alignment vertical="center"/>
      <protection/>
    </xf>
    <xf numFmtId="4" fontId="8" fillId="34" borderId="13" xfId="47" applyNumberFormat="1" applyFont="1" applyFill="1" applyBorder="1" applyAlignment="1">
      <alignment vertical="center"/>
      <protection/>
    </xf>
    <xf numFmtId="4" fontId="1" fillId="0" borderId="14" xfId="47" applyNumberFormat="1" applyFont="1" applyFill="1" applyBorder="1" applyAlignment="1">
      <alignment horizontal="right" vertical="center"/>
      <protection/>
    </xf>
    <xf numFmtId="4" fontId="1" fillId="0" borderId="10" xfId="47" applyNumberFormat="1" applyFont="1" applyFill="1" applyBorder="1" applyAlignment="1">
      <alignment horizontal="right" vertical="center"/>
      <protection/>
    </xf>
    <xf numFmtId="4" fontId="8" fillId="34" borderId="21" xfId="47" applyNumberFormat="1" applyFont="1" applyFill="1" applyBorder="1" applyAlignment="1">
      <alignment horizontal="right" vertical="center"/>
      <protection/>
    </xf>
    <xf numFmtId="0" fontId="1" fillId="0" borderId="16" xfId="47" applyFont="1" applyFill="1" applyBorder="1" applyAlignment="1" applyProtection="1">
      <alignment vertical="center"/>
      <protection/>
    </xf>
    <xf numFmtId="0" fontId="8" fillId="39" borderId="15" xfId="47" applyFont="1" applyFill="1" applyBorder="1" applyAlignment="1">
      <alignment horizontal="center" vertical="center"/>
      <protection/>
    </xf>
    <xf numFmtId="0" fontId="1" fillId="40" borderId="16" xfId="47" applyFont="1" applyFill="1" applyBorder="1" applyAlignment="1" applyProtection="1">
      <alignment vertical="center" wrapText="1"/>
      <protection/>
    </xf>
    <xf numFmtId="4" fontId="8" fillId="34" borderId="21" xfId="47" applyNumberFormat="1" applyFont="1" applyFill="1" applyBorder="1" applyAlignment="1">
      <alignment vertical="center"/>
      <protection/>
    </xf>
    <xf numFmtId="4" fontId="8" fillId="0" borderId="14" xfId="47" applyNumberFormat="1" applyFont="1" applyFill="1" applyBorder="1" applyAlignment="1">
      <alignment horizontal="right" vertical="center"/>
      <protection/>
    </xf>
    <xf numFmtId="4" fontId="1" fillId="0" borderId="28" xfId="47" applyNumberFormat="1" applyFont="1" applyFill="1" applyBorder="1" applyAlignment="1">
      <alignment horizontal="right" vertical="center"/>
      <protection/>
    </xf>
    <xf numFmtId="0" fontId="1" fillId="0" borderId="33" xfId="47" applyFont="1" applyFill="1" applyBorder="1" applyAlignment="1" applyProtection="1">
      <alignment vertical="center"/>
      <protection/>
    </xf>
    <xf numFmtId="4" fontId="1" fillId="0" borderId="19" xfId="47" applyNumberFormat="1" applyFont="1" applyFill="1" applyBorder="1" applyAlignment="1">
      <alignment vertical="center"/>
      <protection/>
    </xf>
    <xf numFmtId="4" fontId="1" fillId="0" borderId="34" xfId="47" applyNumberFormat="1" applyFont="1" applyFill="1" applyBorder="1" applyAlignment="1">
      <alignment vertical="center"/>
      <protection/>
    </xf>
    <xf numFmtId="4" fontId="1" fillId="0" borderId="17" xfId="47" applyNumberFormat="1" applyFont="1" applyFill="1" applyBorder="1" applyAlignment="1">
      <alignment vertical="center"/>
      <protection/>
    </xf>
    <xf numFmtId="4" fontId="1" fillId="0" borderId="19" xfId="47" applyNumberFormat="1" applyFont="1" applyFill="1" applyBorder="1" applyAlignment="1">
      <alignment horizontal="right" vertical="center"/>
      <protection/>
    </xf>
    <xf numFmtId="4" fontId="1" fillId="0" borderId="34" xfId="47" applyNumberFormat="1" applyFont="1" applyFill="1" applyBorder="1" applyAlignment="1">
      <alignment horizontal="right" vertical="center"/>
      <protection/>
    </xf>
    <xf numFmtId="4" fontId="1" fillId="0" borderId="37" xfId="47" applyNumberFormat="1" applyFont="1" applyFill="1" applyBorder="1" applyAlignment="1">
      <alignment vertical="center"/>
      <protection/>
    </xf>
    <xf numFmtId="4" fontId="1" fillId="0" borderId="38" xfId="47" applyNumberFormat="1" applyFont="1" applyFill="1" applyBorder="1" applyAlignment="1">
      <alignment vertical="center"/>
      <protection/>
    </xf>
    <xf numFmtId="4" fontId="1" fillId="0" borderId="22" xfId="47" applyNumberFormat="1" applyFont="1" applyFill="1" applyBorder="1" applyAlignment="1">
      <alignment vertical="center"/>
      <protection/>
    </xf>
    <xf numFmtId="0" fontId="1" fillId="0" borderId="39" xfId="47" applyFont="1" applyFill="1" applyBorder="1" applyAlignment="1" applyProtection="1">
      <alignment vertical="center"/>
      <protection/>
    </xf>
    <xf numFmtId="0" fontId="1" fillId="0" borderId="20" xfId="47" applyFont="1" applyFill="1" applyBorder="1" applyAlignment="1" applyProtection="1">
      <alignment vertical="center"/>
      <protection/>
    </xf>
    <xf numFmtId="4" fontId="8" fillId="0" borderId="19" xfId="47" applyNumberFormat="1" applyFont="1" applyFill="1" applyBorder="1" applyAlignment="1">
      <alignment horizontal="right" vertical="center"/>
      <protection/>
    </xf>
    <xf numFmtId="0" fontId="1" fillId="0" borderId="16" xfId="47" applyFont="1" applyFill="1" applyBorder="1" applyAlignment="1">
      <alignment vertical="center"/>
      <protection/>
    </xf>
    <xf numFmtId="2" fontId="8" fillId="34" borderId="13" xfId="47" applyNumberFormat="1" applyFont="1" applyFill="1" applyBorder="1" applyAlignment="1">
      <alignment vertical="center"/>
      <protection/>
    </xf>
    <xf numFmtId="4" fontId="1" fillId="0" borderId="14" xfId="47" applyNumberFormat="1" applyFont="1" applyFill="1" applyBorder="1" applyAlignment="1" applyProtection="1">
      <alignment horizontal="right" vertical="center"/>
      <protection/>
    </xf>
    <xf numFmtId="4" fontId="8" fillId="0" borderId="28" xfId="47" applyNumberFormat="1" applyFont="1" applyFill="1" applyBorder="1" applyAlignment="1">
      <alignment horizontal="right" vertical="center"/>
      <protection/>
    </xf>
    <xf numFmtId="4" fontId="19" fillId="34" borderId="21" xfId="47" applyNumberFormat="1" applyFont="1" applyFill="1" applyBorder="1" applyAlignment="1">
      <alignment horizontal="right" vertical="center"/>
      <protection/>
    </xf>
    <xf numFmtId="0" fontId="31" fillId="39" borderId="26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  <protection/>
    </xf>
    <xf numFmtId="4" fontId="1" fillId="0" borderId="28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31" fillId="35" borderId="13" xfId="0" applyNumberFormat="1" applyFont="1" applyFill="1" applyBorder="1" applyAlignment="1">
      <alignment horizontal="right" vertical="center"/>
    </xf>
    <xf numFmtId="0" fontId="31" fillId="39" borderId="1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39" borderId="10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8" fillId="39" borderId="10" xfId="47" applyFont="1" applyFill="1" applyBorder="1" applyAlignment="1">
      <alignment horizontal="center" vertical="center"/>
      <protection/>
    </xf>
    <xf numFmtId="49" fontId="1" fillId="0" borderId="16" xfId="47" applyNumberFormat="1" applyFont="1" applyBorder="1" applyAlignment="1" applyProtection="1">
      <alignment vertical="center"/>
      <protection/>
    </xf>
    <xf numFmtId="4" fontId="1" fillId="0" borderId="14" xfId="47" applyNumberFormat="1" applyFont="1" applyBorder="1" applyAlignment="1">
      <alignment horizontal="right" vertical="center"/>
      <protection/>
    </xf>
    <xf numFmtId="4" fontId="1" fillId="0" borderId="10" xfId="47" applyNumberFormat="1" applyFont="1" applyBorder="1" applyAlignment="1">
      <alignment vertical="center" readingOrder="2"/>
      <protection/>
    </xf>
    <xf numFmtId="4" fontId="1" fillId="0" borderId="12" xfId="47" applyNumberFormat="1" applyFont="1" applyBorder="1" applyAlignment="1">
      <alignment vertical="center"/>
      <protection/>
    </xf>
    <xf numFmtId="4" fontId="31" fillId="35" borderId="13" xfId="47" applyNumberFormat="1" applyFont="1" applyFill="1" applyBorder="1" applyAlignment="1">
      <alignment vertical="center"/>
      <protection/>
    </xf>
    <xf numFmtId="49" fontId="1" fillId="40" borderId="16" xfId="47" applyNumberFormat="1" applyFont="1" applyFill="1" applyBorder="1" applyAlignment="1" applyProtection="1">
      <alignment vertical="center" wrapText="1"/>
      <protection/>
    </xf>
    <xf numFmtId="49" fontId="1" fillId="0" borderId="16" xfId="47" applyNumberFormat="1" applyFont="1" applyBorder="1" applyAlignment="1">
      <alignment vertical="center"/>
      <protection/>
    </xf>
    <xf numFmtId="4" fontId="1" fillId="0" borderId="10" xfId="47" applyNumberFormat="1" applyFont="1" applyBorder="1" applyAlignment="1" applyProtection="1">
      <alignment vertical="center" readingOrder="2"/>
      <protection/>
    </xf>
    <xf numFmtId="49" fontId="1" fillId="0" borderId="16" xfId="47" applyNumberFormat="1" applyFont="1" applyBorder="1" applyAlignment="1" applyProtection="1">
      <alignment vertical="center" wrapText="1"/>
      <protection/>
    </xf>
    <xf numFmtId="4" fontId="1" fillId="0" borderId="14" xfId="47" applyNumberFormat="1" applyFont="1" applyBorder="1" applyAlignment="1" applyProtection="1">
      <alignment horizontal="right" vertical="center"/>
      <protection/>
    </xf>
    <xf numFmtId="4" fontId="1" fillId="0" borderId="10" xfId="47" applyNumberFormat="1" applyFont="1" applyBorder="1" applyAlignment="1">
      <alignment horizontal="right" vertical="center"/>
      <protection/>
    </xf>
    <xf numFmtId="4" fontId="1" fillId="0" borderId="12" xfId="47" applyNumberFormat="1" applyFont="1" applyBorder="1" applyAlignment="1" applyProtection="1">
      <alignment horizontal="right" vertical="center"/>
      <protection/>
    </xf>
    <xf numFmtId="4" fontId="1" fillId="0" borderId="10" xfId="47" applyNumberFormat="1" applyFont="1" applyBorder="1" applyAlignment="1" applyProtection="1">
      <alignment horizontal="right" vertical="center" readingOrder="2"/>
      <protection/>
    </xf>
    <xf numFmtId="49" fontId="1" fillId="40" borderId="27" xfId="47" applyNumberFormat="1" applyFont="1" applyFill="1" applyBorder="1" applyAlignment="1">
      <alignment vertical="center" wrapText="1"/>
      <protection/>
    </xf>
    <xf numFmtId="2" fontId="1" fillId="0" borderId="35" xfId="47" applyNumberFormat="1" applyFont="1" applyBorder="1" applyAlignment="1">
      <alignment horizontal="right" vertical="center"/>
      <protection/>
    </xf>
    <xf numFmtId="2" fontId="1" fillId="0" borderId="10" xfId="47" applyNumberFormat="1" applyFont="1" applyBorder="1" applyAlignment="1">
      <alignment vertical="center"/>
      <protection/>
    </xf>
    <xf numFmtId="2" fontId="1" fillId="0" borderId="35" xfId="47" applyNumberFormat="1" applyFont="1" applyBorder="1" applyAlignment="1">
      <alignment vertical="center"/>
      <protection/>
    </xf>
    <xf numFmtId="0" fontId="1" fillId="0" borderId="14" xfId="47" applyFont="1" applyBorder="1" applyAlignment="1">
      <alignment horizontal="right" vertical="center"/>
      <protection/>
    </xf>
    <xf numFmtId="0" fontId="1" fillId="0" borderId="10" xfId="47" applyFont="1" applyBorder="1" applyAlignment="1">
      <alignment vertical="center"/>
      <protection/>
    </xf>
    <xf numFmtId="2" fontId="1" fillId="0" borderId="12" xfId="47" applyNumberFormat="1" applyFont="1" applyBorder="1" applyAlignment="1">
      <alignment vertical="center"/>
      <protection/>
    </xf>
    <xf numFmtId="2" fontId="1" fillId="0" borderId="14" xfId="47" applyNumberFormat="1" applyFont="1" applyBorder="1" applyAlignment="1">
      <alignment horizontal="right" vertical="center"/>
      <protection/>
    </xf>
    <xf numFmtId="2" fontId="1" fillId="0" borderId="24" xfId="47" applyNumberFormat="1" applyFont="1" applyBorder="1" applyAlignment="1">
      <alignment vertical="center"/>
      <protection/>
    </xf>
    <xf numFmtId="0" fontId="8" fillId="41" borderId="12" xfId="55" applyFont="1" applyFill="1" applyBorder="1" applyAlignment="1">
      <alignment horizontal="center" vertical="center"/>
      <protection/>
    </xf>
    <xf numFmtId="0" fontId="1" fillId="0" borderId="16" xfId="55" applyFont="1" applyBorder="1" applyAlignment="1">
      <alignment horizontal="left" vertical="center" wrapText="1"/>
      <protection/>
    </xf>
    <xf numFmtId="4" fontId="1" fillId="0" borderId="14" xfId="55" applyNumberFormat="1" applyFont="1" applyBorder="1" applyAlignment="1">
      <alignment horizontal="right" vertical="center"/>
      <protection/>
    </xf>
    <xf numFmtId="4" fontId="1" fillId="0" borderId="10" xfId="55" applyNumberFormat="1" applyFont="1" applyBorder="1" applyAlignment="1">
      <alignment horizontal="right" vertical="center"/>
      <protection/>
    </xf>
    <xf numFmtId="4" fontId="1" fillId="0" borderId="12" xfId="55" applyNumberFormat="1" applyFont="1" applyBorder="1" applyAlignment="1">
      <alignment horizontal="right" vertical="center"/>
      <protection/>
    </xf>
    <xf numFmtId="4" fontId="8" fillId="34" borderId="13" xfId="55" applyNumberFormat="1" applyFont="1" applyFill="1" applyBorder="1" applyAlignment="1">
      <alignment horizontal="right" vertical="center"/>
      <protection/>
    </xf>
    <xf numFmtId="4" fontId="1" fillId="0" borderId="14" xfId="55" applyNumberFormat="1" applyFont="1" applyFill="1" applyBorder="1" applyAlignment="1">
      <alignment horizontal="right" vertical="center"/>
      <protection/>
    </xf>
    <xf numFmtId="0" fontId="1" fillId="0" borderId="16" xfId="55" applyFont="1" applyBorder="1" applyAlignment="1">
      <alignment vertical="center" wrapText="1"/>
      <protection/>
    </xf>
    <xf numFmtId="0" fontId="1" fillId="0" borderId="16" xfId="55" applyFont="1" applyFill="1" applyBorder="1" applyAlignment="1">
      <alignment vertical="center" wrapText="1"/>
      <protection/>
    </xf>
    <xf numFmtId="0" fontId="8" fillId="41" borderId="12" xfId="58" applyFont="1" applyFill="1" applyBorder="1" applyAlignment="1">
      <alignment horizontal="center" vertical="center"/>
      <protection/>
    </xf>
    <xf numFmtId="0" fontId="1" fillId="0" borderId="16" xfId="58" applyNumberFormat="1" applyFont="1" applyFill="1" applyBorder="1" applyAlignment="1" applyProtection="1">
      <alignment horizontal="left" vertical="center" wrapText="1"/>
      <protection/>
    </xf>
    <xf numFmtId="4" fontId="1" fillId="0" borderId="14" xfId="58" applyNumberFormat="1" applyFont="1" applyBorder="1" applyAlignment="1">
      <alignment horizontal="right" vertical="center"/>
      <protection/>
    </xf>
    <xf numFmtId="4" fontId="1" fillId="0" borderId="10" xfId="58" applyNumberFormat="1" applyFont="1" applyBorder="1" applyAlignment="1">
      <alignment horizontal="right" vertical="center"/>
      <protection/>
    </xf>
    <xf numFmtId="4" fontId="1" fillId="0" borderId="12" xfId="58" applyNumberFormat="1" applyFont="1" applyBorder="1" applyAlignment="1">
      <alignment horizontal="right" vertical="center"/>
      <protection/>
    </xf>
    <xf numFmtId="4" fontId="1" fillId="0" borderId="14" xfId="58" applyNumberFormat="1" applyFont="1" applyFill="1" applyBorder="1" applyAlignment="1">
      <alignment horizontal="right" vertical="center"/>
      <protection/>
    </xf>
    <xf numFmtId="4" fontId="8" fillId="34" borderId="13" xfId="58" applyNumberFormat="1" applyFont="1" applyFill="1" applyBorder="1" applyAlignment="1">
      <alignment horizontal="right" vertical="center"/>
      <protection/>
    </xf>
    <xf numFmtId="0" fontId="1" fillId="0" borderId="16" xfId="58" applyNumberFormat="1" applyFont="1" applyFill="1" applyBorder="1" applyAlignment="1" applyProtection="1">
      <alignment vertical="center" wrapText="1"/>
      <protection/>
    </xf>
    <xf numFmtId="0" fontId="13" fillId="41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2" fontId="6" fillId="37" borderId="12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0" fontId="8" fillId="41" borderId="12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vertical="center" wrapText="1"/>
    </xf>
    <xf numFmtId="4" fontId="1" fillId="37" borderId="14" xfId="0" applyNumberFormat="1" applyFont="1" applyFill="1" applyBorder="1" applyAlignment="1">
      <alignment horizontal="right" vertical="center"/>
    </xf>
    <xf numFmtId="4" fontId="1" fillId="37" borderId="10" xfId="0" applyNumberFormat="1" applyFont="1" applyFill="1" applyBorder="1" applyAlignment="1">
      <alignment horizontal="right" vertical="center"/>
    </xf>
    <xf numFmtId="4" fontId="1" fillId="37" borderId="12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8" fillId="41" borderId="12" xfId="57" applyFont="1" applyFill="1" applyBorder="1" applyAlignment="1">
      <alignment horizontal="center" vertical="center"/>
      <protection/>
    </xf>
    <xf numFmtId="0" fontId="1" fillId="0" borderId="16" xfId="57" applyNumberFormat="1" applyFont="1" applyFill="1" applyBorder="1" applyAlignment="1" applyProtection="1">
      <alignment vertical="center" wrapText="1"/>
      <protection/>
    </xf>
    <xf numFmtId="4" fontId="1" fillId="0" borderId="12" xfId="57" applyNumberFormat="1" applyFont="1" applyBorder="1" applyAlignment="1">
      <alignment horizontal="right" vertical="center"/>
      <protection/>
    </xf>
    <xf numFmtId="0" fontId="1" fillId="37" borderId="16" xfId="55" applyNumberFormat="1" applyFont="1" applyFill="1" applyBorder="1" applyAlignment="1" applyProtection="1">
      <alignment vertical="center" wrapText="1"/>
      <protection/>
    </xf>
    <xf numFmtId="4" fontId="1" fillId="37" borderId="14" xfId="55" applyNumberFormat="1" applyFont="1" applyFill="1" applyBorder="1" applyAlignment="1">
      <alignment vertical="center"/>
      <protection/>
    </xf>
    <xf numFmtId="4" fontId="1" fillId="37" borderId="10" xfId="55" applyNumberFormat="1" applyFont="1" applyFill="1" applyBorder="1" applyAlignment="1">
      <alignment vertical="center"/>
      <protection/>
    </xf>
    <xf numFmtId="4" fontId="1" fillId="37" borderId="12" xfId="55" applyNumberFormat="1" applyFont="1" applyFill="1" applyBorder="1" applyAlignment="1">
      <alignment vertical="center"/>
      <protection/>
    </xf>
    <xf numFmtId="4" fontId="1" fillId="0" borderId="14" xfId="55" applyNumberFormat="1" applyFont="1" applyFill="1" applyBorder="1" applyAlignment="1">
      <alignment vertical="center"/>
      <protection/>
    </xf>
    <xf numFmtId="4" fontId="8" fillId="34" borderId="13" xfId="55" applyNumberFormat="1" applyFont="1" applyFill="1" applyBorder="1" applyAlignment="1">
      <alignment vertical="center"/>
      <protection/>
    </xf>
    <xf numFmtId="0" fontId="1" fillId="0" borderId="16" xfId="55" applyNumberFormat="1" applyFont="1" applyFill="1" applyBorder="1" applyAlignment="1" applyProtection="1">
      <alignment vertical="center" wrapText="1"/>
      <protection/>
    </xf>
    <xf numFmtId="4" fontId="1" fillId="0" borderId="10" xfId="55" applyNumberFormat="1" applyFont="1" applyFill="1" applyBorder="1" applyAlignment="1">
      <alignment vertical="center"/>
      <protection/>
    </xf>
    <xf numFmtId="4" fontId="1" fillId="0" borderId="12" xfId="55" applyNumberFormat="1" applyFont="1" applyFill="1" applyBorder="1" applyAlignment="1">
      <alignment vertical="center"/>
      <protection/>
    </xf>
    <xf numFmtId="0" fontId="8" fillId="41" borderId="10" xfId="55" applyFont="1" applyFill="1" applyBorder="1" applyAlignment="1">
      <alignment horizontal="center" vertical="center"/>
      <protection/>
    </xf>
    <xf numFmtId="4" fontId="8" fillId="35" borderId="13" xfId="55" applyNumberFormat="1" applyFont="1" applyFill="1" applyBorder="1" applyAlignment="1">
      <alignment horizontal="right" vertical="center"/>
      <protection/>
    </xf>
    <xf numFmtId="0" fontId="1" fillId="0" borderId="16" xfId="55" applyFont="1" applyFill="1" applyBorder="1" applyAlignment="1">
      <alignment horizontal="left" vertical="center" wrapText="1"/>
      <protection/>
    </xf>
    <xf numFmtId="0" fontId="8" fillId="41" borderId="10" xfId="58" applyFont="1" applyFill="1" applyBorder="1" applyAlignment="1">
      <alignment horizontal="center" vertical="center"/>
      <protection/>
    </xf>
    <xf numFmtId="4" fontId="8" fillId="35" borderId="13" xfId="58" applyNumberFormat="1" applyFont="1" applyFill="1" applyBorder="1" applyAlignment="1">
      <alignment horizontal="right" vertical="center"/>
      <protection/>
    </xf>
    <xf numFmtId="0" fontId="1" fillId="0" borderId="16" xfId="58" applyNumberFormat="1" applyFont="1" applyFill="1" applyBorder="1" applyAlignment="1" applyProtection="1">
      <alignment vertical="center"/>
      <protection/>
    </xf>
    <xf numFmtId="0" fontId="8" fillId="41" borderId="10" xfId="0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37" borderId="16" xfId="0" applyNumberFormat="1" applyFont="1" applyFill="1" applyBorder="1" applyAlignment="1" applyProtection="1">
      <alignment vertical="center" wrapText="1"/>
      <protection/>
    </xf>
    <xf numFmtId="0" fontId="8" fillId="41" borderId="10" xfId="57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right" vertical="center"/>
      <protection/>
    </xf>
    <xf numFmtId="4" fontId="1" fillId="0" borderId="10" xfId="57" applyNumberFormat="1" applyFont="1" applyBorder="1" applyAlignment="1">
      <alignment horizontal="right" vertical="center"/>
      <protection/>
    </xf>
    <xf numFmtId="0" fontId="1" fillId="0" borderId="16" xfId="57" applyNumberFormat="1" applyFont="1" applyFill="1" applyBorder="1" applyAlignment="1" applyProtection="1">
      <alignment horizontal="left" vertical="center" wrapText="1"/>
      <protection/>
    </xf>
    <xf numFmtId="0" fontId="1" fillId="0" borderId="16" xfId="57" applyNumberFormat="1" applyFont="1" applyFill="1" applyBorder="1" applyAlignment="1" applyProtection="1">
      <alignment vertical="center"/>
      <protection/>
    </xf>
    <xf numFmtId="4" fontId="1" fillId="0" borderId="10" xfId="57" applyNumberFormat="1" applyFont="1" applyFill="1" applyBorder="1" applyAlignment="1">
      <alignment horizontal="right" vertical="center"/>
      <protection/>
    </xf>
    <xf numFmtId="4" fontId="1" fillId="0" borderId="12" xfId="57" applyNumberFormat="1" applyFont="1" applyFill="1" applyBorder="1" applyAlignment="1">
      <alignment horizontal="right" vertical="center"/>
      <protection/>
    </xf>
    <xf numFmtId="0" fontId="7" fillId="41" borderId="15" xfId="0" applyFont="1" applyFill="1" applyBorder="1" applyAlignment="1">
      <alignment horizontal="center" vertical="center"/>
    </xf>
    <xf numFmtId="0" fontId="1" fillId="0" borderId="16" xfId="55" applyNumberFormat="1" applyFont="1" applyFill="1" applyBorder="1" applyAlignment="1" applyProtection="1">
      <alignment horizontal="left" vertical="center"/>
      <protection/>
    </xf>
    <xf numFmtId="4" fontId="8" fillId="0" borderId="14" xfId="55" applyNumberFormat="1" applyFont="1" applyFill="1" applyBorder="1" applyAlignment="1">
      <alignment vertical="center"/>
      <protection/>
    </xf>
    <xf numFmtId="4" fontId="1" fillId="0" borderId="10" xfId="55" applyNumberFormat="1" applyFont="1" applyBorder="1" applyAlignment="1">
      <alignment vertical="center"/>
      <protection/>
    </xf>
    <xf numFmtId="4" fontId="1" fillId="0" borderId="12" xfId="55" applyNumberFormat="1" applyFont="1" applyBorder="1" applyAlignment="1">
      <alignment vertical="center"/>
      <protection/>
    </xf>
    <xf numFmtId="0" fontId="1" fillId="0" borderId="16" xfId="55" applyNumberFormat="1" applyFont="1" applyFill="1" applyBorder="1" applyAlignment="1" applyProtection="1">
      <alignment vertical="center"/>
      <protection/>
    </xf>
    <xf numFmtId="4" fontId="1" fillId="0" borderId="14" xfId="55" applyNumberFormat="1" applyFont="1" applyBorder="1" applyAlignment="1">
      <alignment vertical="center"/>
      <protection/>
    </xf>
    <xf numFmtId="4" fontId="1" fillId="0" borderId="10" xfId="45" applyNumberFormat="1" applyFont="1" applyFill="1" applyBorder="1" applyAlignment="1" applyProtection="1">
      <alignment horizontal="right" vertical="center"/>
      <protection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2" fontId="17" fillId="0" borderId="24" xfId="0" applyNumberFormat="1" applyFont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3" fillId="36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4" xfId="47" applyNumberFormat="1" applyFont="1" applyFill="1" applyBorder="1" applyAlignment="1">
      <alignment horizontal="right" vertical="center"/>
      <protection/>
    </xf>
    <xf numFmtId="4" fontId="1" fillId="0" borderId="10" xfId="47" applyNumberFormat="1" applyFont="1" applyFill="1" applyBorder="1" applyAlignment="1">
      <alignment horizontal="right" vertical="center"/>
      <protection/>
    </xf>
    <xf numFmtId="4" fontId="8" fillId="0" borderId="14" xfId="47" applyNumberFormat="1" applyFont="1" applyFill="1" applyBorder="1" applyAlignment="1">
      <alignment horizontal="right" vertical="center"/>
      <protection/>
    </xf>
    <xf numFmtId="4" fontId="1" fillId="0" borderId="12" xfId="47" applyNumberFormat="1" applyFont="1" applyFill="1" applyBorder="1" applyAlignment="1">
      <alignment vertical="center"/>
      <protection/>
    </xf>
    <xf numFmtId="4" fontId="8" fillId="34" borderId="13" xfId="47" applyNumberFormat="1" applyFont="1" applyFill="1" applyBorder="1" applyAlignment="1">
      <alignment horizontal="right" vertical="center"/>
      <protection/>
    </xf>
    <xf numFmtId="0" fontId="3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 wrapText="1"/>
    </xf>
    <xf numFmtId="4" fontId="1" fillId="37" borderId="14" xfId="55" applyNumberFormat="1" applyFont="1" applyFill="1" applyBorder="1" applyAlignment="1">
      <alignment vertical="center"/>
      <protection/>
    </xf>
    <xf numFmtId="4" fontId="1" fillId="37" borderId="10" xfId="55" applyNumberFormat="1" applyFont="1" applyFill="1" applyBorder="1" applyAlignment="1">
      <alignment vertical="center"/>
      <protection/>
    </xf>
    <xf numFmtId="4" fontId="1" fillId="37" borderId="12" xfId="55" applyNumberFormat="1" applyFont="1" applyFill="1" applyBorder="1" applyAlignment="1">
      <alignment vertical="center"/>
      <protection/>
    </xf>
    <xf numFmtId="4" fontId="8" fillId="34" borderId="13" xfId="55" applyNumberFormat="1" applyFont="1" applyFill="1" applyBorder="1" applyAlignment="1">
      <alignment vertical="center"/>
      <protection/>
    </xf>
    <xf numFmtId="4" fontId="1" fillId="0" borderId="14" xfId="55" applyNumberFormat="1" applyFont="1" applyFill="1" applyBorder="1" applyAlignment="1">
      <alignment vertical="center"/>
      <protection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8" fillId="34" borderId="13" xfId="0" applyNumberFormat="1" applyFont="1" applyFill="1" applyBorder="1" applyAlignment="1">
      <alignment horizontal="right" vertical="center"/>
    </xf>
    <xf numFmtId="4" fontId="1" fillId="0" borderId="14" xfId="55" applyNumberFormat="1" applyFont="1" applyFill="1" applyBorder="1" applyAlignment="1">
      <alignment horizontal="right" vertical="center"/>
      <protection/>
    </xf>
    <xf numFmtId="4" fontId="1" fillId="0" borderId="12" xfId="55" applyNumberFormat="1" applyFont="1" applyBorder="1" applyAlignment="1">
      <alignment horizontal="right" vertical="center"/>
      <protection/>
    </xf>
    <xf numFmtId="4" fontId="8" fillId="34" borderId="13" xfId="55" applyNumberFormat="1" applyFont="1" applyFill="1" applyBorder="1" applyAlignment="1">
      <alignment horizontal="right" vertical="center"/>
      <protection/>
    </xf>
    <xf numFmtId="0" fontId="3" fillId="41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Excel_BuiltIn_Tekst objaśnienia 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_R- 6 WM" xfId="57"/>
    <cellStyle name="Normalny_WZÓR Powierzchnie sprzątane" xfId="58"/>
    <cellStyle name="Normalny_WZÓR Powierzchnie sprzątane (2)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129"/>
  <sheetViews>
    <sheetView tabSelected="1" zoomScalePageLayoutView="0" workbookViewId="0" topLeftCell="A109">
      <selection activeCell="R119" sqref="R119"/>
    </sheetView>
  </sheetViews>
  <sheetFormatPr defaultColWidth="11.625" defaultRowHeight="12.75"/>
  <cols>
    <col min="1" max="1" width="5.75390625" style="1" customWidth="1"/>
    <col min="2" max="2" width="6.75390625" style="1" customWidth="1"/>
    <col min="3" max="3" width="28.875" style="2" customWidth="1"/>
    <col min="4" max="5" width="8.75390625" style="2" customWidth="1"/>
    <col min="6" max="6" width="11.625" style="2" customWidth="1"/>
    <col min="7" max="7" width="8.125" style="2" customWidth="1"/>
    <col min="8" max="8" width="10.125" style="2" customWidth="1"/>
    <col min="9" max="9" width="15.00390625" style="2" customWidth="1"/>
    <col min="10" max="10" width="9.125" style="2" customWidth="1"/>
    <col min="11" max="11" width="11.00390625" style="2" customWidth="1"/>
    <col min="12" max="12" width="9.875" style="2" customWidth="1"/>
    <col min="13" max="13" width="14.25390625" style="2" customWidth="1"/>
    <col min="14" max="14" width="13.125" style="3" customWidth="1"/>
    <col min="15" max="15" width="9.125" style="4" customWidth="1"/>
    <col min="16" max="16" width="9.125" style="2" customWidth="1"/>
    <col min="17" max="17" width="17.625" style="2" customWidth="1"/>
    <col min="18" max="18" width="9.125" style="2" customWidth="1"/>
    <col min="19" max="19" width="11.875" style="2" customWidth="1"/>
    <col min="20" max="249" width="9.125" style="2" customWidth="1"/>
  </cols>
  <sheetData>
    <row r="1" spans="1:14" ht="19.5" customHeight="1">
      <c r="A1" s="379" t="s">
        <v>618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5" s="10" customFormat="1" ht="12.7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8" t="s">
        <v>1</v>
      </c>
      <c r="O2" s="9"/>
    </row>
    <row r="3" spans="1:13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9.5" customHeight="1">
      <c r="A4" s="380" t="s">
        <v>2</v>
      </c>
      <c r="B4" s="381" t="s">
        <v>3</v>
      </c>
      <c r="C4" s="382" t="s">
        <v>4</v>
      </c>
      <c r="D4" s="383" t="s">
        <v>5</v>
      </c>
      <c r="E4" s="383"/>
      <c r="F4" s="383"/>
      <c r="G4" s="383"/>
      <c r="H4" s="383"/>
      <c r="I4" s="383"/>
      <c r="J4" s="384" t="s">
        <v>6</v>
      </c>
      <c r="K4" s="384"/>
      <c r="L4" s="384"/>
      <c r="M4" s="384"/>
      <c r="N4" s="385" t="s">
        <v>7</v>
      </c>
    </row>
    <row r="5" spans="1:15" s="1" customFormat="1" ht="69.75" customHeight="1">
      <c r="A5" s="380"/>
      <c r="B5" s="381"/>
      <c r="C5" s="382"/>
      <c r="D5" s="14" t="s">
        <v>8</v>
      </c>
      <c r="E5" s="12" t="s">
        <v>9</v>
      </c>
      <c r="F5" s="12" t="s">
        <v>10</v>
      </c>
      <c r="G5" s="12" t="s">
        <v>11</v>
      </c>
      <c r="H5" s="15" t="s">
        <v>12</v>
      </c>
      <c r="I5" s="16" t="s">
        <v>13</v>
      </c>
      <c r="J5" s="18" t="s">
        <v>14</v>
      </c>
      <c r="K5" s="12" t="s">
        <v>15</v>
      </c>
      <c r="L5" s="15" t="s">
        <v>16</v>
      </c>
      <c r="M5" s="16" t="s">
        <v>17</v>
      </c>
      <c r="N5" s="385"/>
      <c r="O5" s="19"/>
    </row>
    <row r="6" spans="1:15" s="21" customFormat="1" ht="15" customHeight="1">
      <c r="A6" s="380"/>
      <c r="B6" s="381"/>
      <c r="C6" s="382"/>
      <c r="D6" s="14" t="s">
        <v>18</v>
      </c>
      <c r="E6" s="12" t="s">
        <v>18</v>
      </c>
      <c r="F6" s="12" t="s">
        <v>18</v>
      </c>
      <c r="G6" s="12" t="s">
        <v>18</v>
      </c>
      <c r="H6" s="12" t="s">
        <v>18</v>
      </c>
      <c r="I6" s="17" t="s">
        <v>18</v>
      </c>
      <c r="J6" s="14" t="s">
        <v>18</v>
      </c>
      <c r="K6" s="12" t="s">
        <v>18</v>
      </c>
      <c r="L6" s="12" t="s">
        <v>18</v>
      </c>
      <c r="M6" s="17" t="s">
        <v>18</v>
      </c>
      <c r="N6" s="13" t="s">
        <v>19</v>
      </c>
      <c r="O6" s="20"/>
    </row>
    <row r="7" spans="1:15" s="28" customFormat="1" ht="9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3">
        <v>8</v>
      </c>
      <c r="I7" s="24">
        <v>9</v>
      </c>
      <c r="J7" s="25">
        <v>13</v>
      </c>
      <c r="K7" s="22">
        <v>14</v>
      </c>
      <c r="L7" s="23">
        <v>15</v>
      </c>
      <c r="M7" s="24">
        <v>16</v>
      </c>
      <c r="N7" s="26">
        <v>20</v>
      </c>
      <c r="O7" s="27"/>
    </row>
    <row r="8" spans="1:14" ht="12.75">
      <c r="A8" s="29">
        <v>1</v>
      </c>
      <c r="B8" s="30">
        <v>13</v>
      </c>
      <c r="C8" s="31" t="s">
        <v>20</v>
      </c>
      <c r="D8" s="32">
        <v>64.46</v>
      </c>
      <c r="E8" s="33">
        <v>82.07</v>
      </c>
      <c r="F8" s="33">
        <v>20.48</v>
      </c>
      <c r="G8" s="33"/>
      <c r="H8" s="34"/>
      <c r="I8" s="35">
        <f aca="true" t="shared" si="0" ref="I8:I14">SUM(D8:H8)</f>
        <v>167.00999999999996</v>
      </c>
      <c r="J8" s="32"/>
      <c r="K8" s="33"/>
      <c r="L8" s="34">
        <v>3.69</v>
      </c>
      <c r="M8" s="35">
        <f>SUM(J8:L8)</f>
        <v>3.69</v>
      </c>
      <c r="N8" s="36">
        <v>59</v>
      </c>
    </row>
    <row r="9" spans="1:14" ht="12.75">
      <c r="A9" s="29">
        <v>2</v>
      </c>
      <c r="B9" s="30">
        <v>13</v>
      </c>
      <c r="C9" s="31" t="s">
        <v>21</v>
      </c>
      <c r="D9" s="32">
        <v>51.16</v>
      </c>
      <c r="E9" s="33">
        <v>89.81</v>
      </c>
      <c r="F9" s="33">
        <v>19.81</v>
      </c>
      <c r="G9" s="33"/>
      <c r="H9" s="34"/>
      <c r="I9" s="35">
        <f t="shared" si="0"/>
        <v>160.78</v>
      </c>
      <c r="J9" s="32"/>
      <c r="K9" s="33"/>
      <c r="L9" s="34">
        <v>481.66</v>
      </c>
      <c r="M9" s="35">
        <f>SUM(J9:L9)</f>
        <v>481.66</v>
      </c>
      <c r="N9" s="36">
        <v>37.5</v>
      </c>
    </row>
    <row r="10" spans="1:14" ht="12.75">
      <c r="A10" s="29">
        <v>3</v>
      </c>
      <c r="B10" s="30">
        <v>13</v>
      </c>
      <c r="C10" s="31" t="s">
        <v>22</v>
      </c>
      <c r="D10" s="32">
        <v>60.31</v>
      </c>
      <c r="E10" s="33">
        <v>25.84</v>
      </c>
      <c r="F10" s="33">
        <v>15.07</v>
      </c>
      <c r="G10" s="33"/>
      <c r="H10" s="34"/>
      <c r="I10" s="35">
        <f t="shared" si="0"/>
        <v>101.22</v>
      </c>
      <c r="J10" s="32"/>
      <c r="K10" s="33"/>
      <c r="L10" s="34"/>
      <c r="M10" s="35"/>
      <c r="N10" s="36">
        <v>22</v>
      </c>
    </row>
    <row r="11" spans="1:14" ht="12.75">
      <c r="A11" s="29">
        <v>4</v>
      </c>
      <c r="B11" s="30">
        <v>13</v>
      </c>
      <c r="C11" s="37" t="s">
        <v>23</v>
      </c>
      <c r="D11" s="32">
        <v>55.76</v>
      </c>
      <c r="E11" s="33">
        <v>74.15</v>
      </c>
      <c r="F11" s="33">
        <v>17.32</v>
      </c>
      <c r="G11" s="33"/>
      <c r="H11" s="34"/>
      <c r="I11" s="35">
        <f t="shared" si="0"/>
        <v>147.23</v>
      </c>
      <c r="J11" s="32"/>
      <c r="K11" s="33"/>
      <c r="L11" s="34"/>
      <c r="M11" s="35"/>
      <c r="N11" s="36"/>
    </row>
    <row r="12" spans="1:14" ht="12.75">
      <c r="A12" s="29">
        <v>5</v>
      </c>
      <c r="B12" s="30">
        <v>13</v>
      </c>
      <c r="C12" s="31" t="s">
        <v>24</v>
      </c>
      <c r="D12" s="32">
        <v>51.62</v>
      </c>
      <c r="E12" s="33">
        <v>76.43</v>
      </c>
      <c r="F12" s="33">
        <v>9.48</v>
      </c>
      <c r="G12" s="33"/>
      <c r="H12" s="34"/>
      <c r="I12" s="35">
        <f t="shared" si="0"/>
        <v>137.53</v>
      </c>
      <c r="J12" s="32"/>
      <c r="K12" s="33"/>
      <c r="L12" s="34"/>
      <c r="M12" s="35"/>
      <c r="N12" s="36"/>
    </row>
    <row r="13" spans="1:14" ht="12.75">
      <c r="A13" s="29">
        <v>6</v>
      </c>
      <c r="B13" s="30">
        <v>13</v>
      </c>
      <c r="C13" s="31" t="s">
        <v>25</v>
      </c>
      <c r="D13" s="32">
        <v>49.65</v>
      </c>
      <c r="E13" s="33">
        <v>95.73</v>
      </c>
      <c r="F13" s="33">
        <v>25.68</v>
      </c>
      <c r="G13" s="33"/>
      <c r="H13" s="34"/>
      <c r="I13" s="35">
        <f t="shared" si="0"/>
        <v>171.06</v>
      </c>
      <c r="J13" s="32"/>
      <c r="K13" s="33"/>
      <c r="L13" s="34">
        <v>194.48</v>
      </c>
      <c r="M13" s="35">
        <f>SUM(J13:L13)</f>
        <v>194.48</v>
      </c>
      <c r="N13" s="36">
        <v>34.5</v>
      </c>
    </row>
    <row r="14" spans="1:14" ht="12.75">
      <c r="A14" s="29">
        <v>7</v>
      </c>
      <c r="B14" s="30">
        <v>13</v>
      </c>
      <c r="C14" s="31" t="s">
        <v>26</v>
      </c>
      <c r="D14" s="32">
        <v>54.71</v>
      </c>
      <c r="E14" s="33">
        <v>83.29</v>
      </c>
      <c r="F14" s="33">
        <v>19.84</v>
      </c>
      <c r="G14" s="33"/>
      <c r="H14" s="34"/>
      <c r="I14" s="35">
        <f t="shared" si="0"/>
        <v>157.84</v>
      </c>
      <c r="J14" s="32"/>
      <c r="K14" s="33"/>
      <c r="L14" s="34"/>
      <c r="M14" s="35"/>
      <c r="N14" s="36"/>
    </row>
    <row r="15" spans="1:14" ht="12.75">
      <c r="A15" s="29">
        <v>8</v>
      </c>
      <c r="B15" s="30">
        <v>13</v>
      </c>
      <c r="C15" s="38" t="s">
        <v>27</v>
      </c>
      <c r="D15" s="32"/>
      <c r="E15" s="33"/>
      <c r="F15" s="33"/>
      <c r="G15" s="33"/>
      <c r="H15" s="34"/>
      <c r="I15" s="35"/>
      <c r="J15" s="32">
        <v>47.4</v>
      </c>
      <c r="K15" s="33"/>
      <c r="L15" s="34">
        <v>398.54</v>
      </c>
      <c r="M15" s="35">
        <f>SUM(J15:L15)</f>
        <v>445.94</v>
      </c>
      <c r="N15" s="36">
        <v>47.4</v>
      </c>
    </row>
    <row r="16" spans="1:14" ht="12.75">
      <c r="A16" s="29">
        <v>9</v>
      </c>
      <c r="B16" s="30">
        <v>13</v>
      </c>
      <c r="C16" s="31" t="s">
        <v>28</v>
      </c>
      <c r="D16" s="32">
        <v>30.73</v>
      </c>
      <c r="E16" s="33">
        <v>91.22</v>
      </c>
      <c r="F16" s="33">
        <v>11.52</v>
      </c>
      <c r="G16" s="33"/>
      <c r="H16" s="34"/>
      <c r="I16" s="35">
        <f aca="true" t="shared" si="1" ref="I16:I33">SUM(D16:H16)</f>
        <v>133.47</v>
      </c>
      <c r="J16" s="32"/>
      <c r="K16" s="33"/>
      <c r="L16" s="34">
        <v>0</v>
      </c>
      <c r="M16" s="35">
        <v>0</v>
      </c>
      <c r="N16" s="36">
        <v>0</v>
      </c>
    </row>
    <row r="17" spans="1:14" ht="12.75" customHeight="1">
      <c r="A17" s="29">
        <v>10</v>
      </c>
      <c r="B17" s="30">
        <v>13</v>
      </c>
      <c r="C17" s="31" t="s">
        <v>29</v>
      </c>
      <c r="D17" s="32">
        <v>60.21</v>
      </c>
      <c r="E17" s="33">
        <v>69.75</v>
      </c>
      <c r="F17" s="33">
        <v>19.31</v>
      </c>
      <c r="G17" s="33"/>
      <c r="H17" s="34"/>
      <c r="I17" s="35">
        <f t="shared" si="1"/>
        <v>149.27</v>
      </c>
      <c r="J17" s="32"/>
      <c r="K17" s="33"/>
      <c r="L17" s="34">
        <v>226.99</v>
      </c>
      <c r="M17" s="35">
        <f aca="true" t="shared" si="2" ref="M17:M42">SUM(J17:L17)</f>
        <v>226.99</v>
      </c>
      <c r="N17" s="36">
        <v>22.5</v>
      </c>
    </row>
    <row r="18" spans="1:14" ht="12.75">
      <c r="A18" s="29">
        <v>11</v>
      </c>
      <c r="B18" s="30">
        <v>13</v>
      </c>
      <c r="C18" s="31" t="s">
        <v>30</v>
      </c>
      <c r="D18" s="32">
        <v>603.22</v>
      </c>
      <c r="E18" s="33"/>
      <c r="F18" s="33">
        <v>100.51</v>
      </c>
      <c r="G18" s="33"/>
      <c r="H18" s="34"/>
      <c r="I18" s="35">
        <f t="shared" si="1"/>
        <v>703.73</v>
      </c>
      <c r="J18" s="32">
        <v>680.97</v>
      </c>
      <c r="K18" s="33">
        <v>57</v>
      </c>
      <c r="L18" s="34">
        <v>1277.72</v>
      </c>
      <c r="M18" s="35">
        <f t="shared" si="2"/>
        <v>2015.69</v>
      </c>
      <c r="N18" s="36">
        <v>368.2</v>
      </c>
    </row>
    <row r="19" spans="1:14" ht="12.75" customHeight="1">
      <c r="A19" s="29">
        <v>12</v>
      </c>
      <c r="B19" s="30">
        <v>13</v>
      </c>
      <c r="C19" s="31" t="s">
        <v>31</v>
      </c>
      <c r="D19" s="32">
        <v>58.46</v>
      </c>
      <c r="E19" s="33">
        <v>72.82</v>
      </c>
      <c r="F19" s="33">
        <v>15.33</v>
      </c>
      <c r="G19" s="33"/>
      <c r="H19" s="34"/>
      <c r="I19" s="35">
        <f t="shared" si="1"/>
        <v>146.61</v>
      </c>
      <c r="J19" s="32"/>
      <c r="K19" s="33"/>
      <c r="L19" s="34">
        <v>100.19</v>
      </c>
      <c r="M19" s="35">
        <f t="shared" si="2"/>
        <v>100.19</v>
      </c>
      <c r="N19" s="36">
        <v>19.25</v>
      </c>
    </row>
    <row r="20" spans="1:14" ht="12.75">
      <c r="A20" s="29">
        <v>13</v>
      </c>
      <c r="B20" s="30">
        <v>13</v>
      </c>
      <c r="C20" s="31" t="s">
        <v>32</v>
      </c>
      <c r="D20" s="32">
        <v>59.64</v>
      </c>
      <c r="E20" s="33">
        <v>84.94</v>
      </c>
      <c r="F20" s="33">
        <v>14.54</v>
      </c>
      <c r="G20" s="33"/>
      <c r="H20" s="34"/>
      <c r="I20" s="35">
        <f t="shared" si="1"/>
        <v>159.11999999999998</v>
      </c>
      <c r="J20" s="32"/>
      <c r="K20" s="33"/>
      <c r="L20" s="34">
        <v>100.18</v>
      </c>
      <c r="M20" s="35">
        <f t="shared" si="2"/>
        <v>100.18</v>
      </c>
      <c r="N20" s="36">
        <v>19.25</v>
      </c>
    </row>
    <row r="21" spans="1:14" ht="12.75">
      <c r="A21" s="29">
        <v>14</v>
      </c>
      <c r="B21" s="30">
        <v>13</v>
      </c>
      <c r="C21" s="31" t="s">
        <v>33</v>
      </c>
      <c r="D21" s="32">
        <v>52.12</v>
      </c>
      <c r="E21" s="33">
        <v>231.22</v>
      </c>
      <c r="F21" s="33">
        <v>23.27</v>
      </c>
      <c r="G21" s="33"/>
      <c r="H21" s="34"/>
      <c r="I21" s="35">
        <f t="shared" si="1"/>
        <v>306.60999999999996</v>
      </c>
      <c r="J21" s="32">
        <v>47.9</v>
      </c>
      <c r="K21" s="33"/>
      <c r="L21" s="34">
        <v>58.41</v>
      </c>
      <c r="M21" s="35">
        <f t="shared" si="2"/>
        <v>106.31</v>
      </c>
      <c r="N21" s="36">
        <v>33</v>
      </c>
    </row>
    <row r="22" spans="1:14" ht="12.75">
      <c r="A22" s="29">
        <v>15</v>
      </c>
      <c r="B22" s="30">
        <v>13</v>
      </c>
      <c r="C22" s="31" t="s">
        <v>34</v>
      </c>
      <c r="D22" s="32">
        <v>54.62</v>
      </c>
      <c r="E22" s="33">
        <v>90.55</v>
      </c>
      <c r="F22" s="33">
        <v>38.9</v>
      </c>
      <c r="G22" s="33"/>
      <c r="H22" s="34"/>
      <c r="I22" s="35">
        <f t="shared" si="1"/>
        <v>184.07</v>
      </c>
      <c r="J22" s="32">
        <v>47.9</v>
      </c>
      <c r="K22" s="33"/>
      <c r="L22" s="34">
        <v>58.41</v>
      </c>
      <c r="M22" s="35">
        <f t="shared" si="2"/>
        <v>106.31</v>
      </c>
      <c r="N22" s="36"/>
    </row>
    <row r="23" spans="1:14" ht="12.75">
      <c r="A23" s="29">
        <v>16</v>
      </c>
      <c r="B23" s="30">
        <v>13</v>
      </c>
      <c r="C23" s="31" t="s">
        <v>35</v>
      </c>
      <c r="D23" s="32">
        <v>63.28</v>
      </c>
      <c r="E23" s="33">
        <v>187.89</v>
      </c>
      <c r="F23" s="33">
        <v>44.86</v>
      </c>
      <c r="G23" s="33">
        <v>30.41</v>
      </c>
      <c r="H23" s="34"/>
      <c r="I23" s="35">
        <f t="shared" si="1"/>
        <v>326.44</v>
      </c>
      <c r="J23" s="32">
        <v>16.6</v>
      </c>
      <c r="K23" s="33">
        <v>26.48</v>
      </c>
      <c r="L23" s="34">
        <v>232.5</v>
      </c>
      <c r="M23" s="35">
        <f t="shared" si="2"/>
        <v>275.58</v>
      </c>
      <c r="N23" s="36">
        <v>32.23</v>
      </c>
    </row>
    <row r="24" spans="1:14" ht="12.75">
      <c r="A24" s="29">
        <v>17</v>
      </c>
      <c r="B24" s="30">
        <v>13</v>
      </c>
      <c r="C24" s="31" t="s">
        <v>36</v>
      </c>
      <c r="D24" s="32">
        <v>60.28</v>
      </c>
      <c r="E24" s="33">
        <v>138.51</v>
      </c>
      <c r="F24" s="33">
        <v>30.17</v>
      </c>
      <c r="G24" s="33"/>
      <c r="H24" s="34"/>
      <c r="I24" s="35">
        <f t="shared" si="1"/>
        <v>228.95999999999998</v>
      </c>
      <c r="J24" s="32">
        <v>16.6</v>
      </c>
      <c r="K24" s="33">
        <v>26.48</v>
      </c>
      <c r="L24" s="34">
        <v>232.49</v>
      </c>
      <c r="M24" s="35">
        <f t="shared" si="2"/>
        <v>275.57</v>
      </c>
      <c r="N24" s="36">
        <v>32.23</v>
      </c>
    </row>
    <row r="25" spans="1:14" ht="12.75" customHeight="1">
      <c r="A25" s="29">
        <v>18</v>
      </c>
      <c r="B25" s="30">
        <v>13</v>
      </c>
      <c r="C25" s="31" t="s">
        <v>37</v>
      </c>
      <c r="D25" s="32">
        <v>53.7</v>
      </c>
      <c r="E25" s="33">
        <v>140.47</v>
      </c>
      <c r="F25" s="33">
        <v>32.16</v>
      </c>
      <c r="G25" s="33">
        <v>25.23</v>
      </c>
      <c r="H25" s="34"/>
      <c r="I25" s="35">
        <f t="shared" si="1"/>
        <v>251.56</v>
      </c>
      <c r="J25" s="32">
        <v>16.6</v>
      </c>
      <c r="K25" s="33">
        <v>26.47</v>
      </c>
      <c r="L25" s="34">
        <v>232.49</v>
      </c>
      <c r="M25" s="35">
        <f t="shared" si="2"/>
        <v>275.56</v>
      </c>
      <c r="N25" s="36">
        <v>32.22</v>
      </c>
    </row>
    <row r="26" spans="1:14" ht="12.75">
      <c r="A26" s="29">
        <v>19</v>
      </c>
      <c r="B26" s="30">
        <v>13</v>
      </c>
      <c r="C26" s="31" t="s">
        <v>38</v>
      </c>
      <c r="D26" s="32">
        <v>55.48</v>
      </c>
      <c r="E26" s="33">
        <v>134.45</v>
      </c>
      <c r="F26" s="33">
        <v>33.03</v>
      </c>
      <c r="G26" s="33">
        <v>22.71</v>
      </c>
      <c r="H26" s="34"/>
      <c r="I26" s="35">
        <f t="shared" si="1"/>
        <v>245.67</v>
      </c>
      <c r="J26" s="32">
        <v>16.6</v>
      </c>
      <c r="K26" s="33">
        <v>26.47</v>
      </c>
      <c r="L26" s="34">
        <v>232.49</v>
      </c>
      <c r="M26" s="35">
        <f t="shared" si="2"/>
        <v>275.56</v>
      </c>
      <c r="N26" s="36">
        <v>32.22</v>
      </c>
    </row>
    <row r="27" spans="1:14" ht="12.75">
      <c r="A27" s="29">
        <v>20</v>
      </c>
      <c r="B27" s="30">
        <v>13</v>
      </c>
      <c r="C27" s="31" t="s">
        <v>39</v>
      </c>
      <c r="D27" s="32">
        <v>95.51</v>
      </c>
      <c r="E27" s="33">
        <v>84.32</v>
      </c>
      <c r="F27" s="33">
        <v>33.42</v>
      </c>
      <c r="G27" s="33"/>
      <c r="H27" s="34"/>
      <c r="I27" s="35">
        <f t="shared" si="1"/>
        <v>213.25</v>
      </c>
      <c r="J27" s="32">
        <v>25.6</v>
      </c>
      <c r="K27" s="33"/>
      <c r="L27" s="34">
        <v>165.13</v>
      </c>
      <c r="M27" s="35">
        <f t="shared" si="2"/>
        <v>190.73</v>
      </c>
      <c r="N27" s="36">
        <v>58.45</v>
      </c>
    </row>
    <row r="28" spans="1:14" ht="12.75">
      <c r="A28" s="29">
        <v>21</v>
      </c>
      <c r="B28" s="30">
        <v>13</v>
      </c>
      <c r="C28" s="37" t="s">
        <v>40</v>
      </c>
      <c r="D28" s="32">
        <v>83.97</v>
      </c>
      <c r="E28" s="33">
        <v>102.66</v>
      </c>
      <c r="F28" s="33">
        <v>48.24</v>
      </c>
      <c r="G28" s="33">
        <v>31.96</v>
      </c>
      <c r="H28" s="34"/>
      <c r="I28" s="35">
        <f t="shared" si="1"/>
        <v>266.83</v>
      </c>
      <c r="J28" s="32">
        <v>25.59</v>
      </c>
      <c r="K28" s="33"/>
      <c r="L28" s="34">
        <v>165.13</v>
      </c>
      <c r="M28" s="35">
        <f t="shared" si="2"/>
        <v>190.72</v>
      </c>
      <c r="N28" s="36">
        <v>58.44</v>
      </c>
    </row>
    <row r="29" spans="1:14" ht="12.75">
      <c r="A29" s="29">
        <v>22</v>
      </c>
      <c r="B29" s="30">
        <v>13</v>
      </c>
      <c r="C29" s="37" t="s">
        <v>41</v>
      </c>
      <c r="D29" s="32">
        <v>66.02</v>
      </c>
      <c r="E29" s="33">
        <v>142.37</v>
      </c>
      <c r="F29" s="33">
        <v>23.75</v>
      </c>
      <c r="G29" s="33"/>
      <c r="H29" s="34"/>
      <c r="I29" s="35">
        <f t="shared" si="1"/>
        <v>232.14</v>
      </c>
      <c r="J29" s="32"/>
      <c r="K29" s="33">
        <v>103.63</v>
      </c>
      <c r="L29" s="34">
        <v>146.12</v>
      </c>
      <c r="M29" s="35">
        <f t="shared" si="2"/>
        <v>249.75</v>
      </c>
      <c r="N29" s="36">
        <v>16.88</v>
      </c>
    </row>
    <row r="30" spans="1:14" ht="12.75">
      <c r="A30" s="29">
        <v>23</v>
      </c>
      <c r="B30" s="30">
        <v>13</v>
      </c>
      <c r="C30" s="37" t="s">
        <v>42</v>
      </c>
      <c r="D30" s="32">
        <v>82.68</v>
      </c>
      <c r="E30" s="33">
        <v>69.11</v>
      </c>
      <c r="F30" s="33">
        <v>21.24</v>
      </c>
      <c r="G30" s="33"/>
      <c r="H30" s="34"/>
      <c r="I30" s="35">
        <f t="shared" si="1"/>
        <v>173.03000000000003</v>
      </c>
      <c r="J30" s="32"/>
      <c r="K30" s="33">
        <v>103.62</v>
      </c>
      <c r="L30" s="34">
        <v>146.12</v>
      </c>
      <c r="M30" s="35">
        <f t="shared" si="2"/>
        <v>249.74</v>
      </c>
      <c r="N30" s="36">
        <v>16.88</v>
      </c>
    </row>
    <row r="31" spans="1:14" ht="12.75">
      <c r="A31" s="29">
        <v>24</v>
      </c>
      <c r="B31" s="30">
        <v>13</v>
      </c>
      <c r="C31" s="31" t="s">
        <v>43</v>
      </c>
      <c r="D31" s="32">
        <v>83.39</v>
      </c>
      <c r="E31" s="33">
        <v>85.66</v>
      </c>
      <c r="F31" s="33">
        <v>23.14</v>
      </c>
      <c r="G31" s="33"/>
      <c r="H31" s="34"/>
      <c r="I31" s="35">
        <f t="shared" si="1"/>
        <v>192.19</v>
      </c>
      <c r="J31" s="32"/>
      <c r="K31" s="33">
        <v>103.62</v>
      </c>
      <c r="L31" s="39">
        <v>146.11</v>
      </c>
      <c r="M31" s="35">
        <f t="shared" si="2"/>
        <v>249.73000000000002</v>
      </c>
      <c r="N31" s="36">
        <v>16.87</v>
      </c>
    </row>
    <row r="32" spans="1:14" ht="12.75">
      <c r="A32" s="29">
        <v>25</v>
      </c>
      <c r="B32" s="30">
        <v>13</v>
      </c>
      <c r="C32" s="37" t="s">
        <v>44</v>
      </c>
      <c r="D32" s="32">
        <v>64.4</v>
      </c>
      <c r="E32" s="33">
        <v>116.36</v>
      </c>
      <c r="F32" s="33">
        <v>24.04</v>
      </c>
      <c r="G32" s="33"/>
      <c r="H32" s="34"/>
      <c r="I32" s="35">
        <f t="shared" si="1"/>
        <v>204.79999999999998</v>
      </c>
      <c r="J32" s="32"/>
      <c r="K32" s="33">
        <v>103.62</v>
      </c>
      <c r="L32" s="34">
        <v>146.11</v>
      </c>
      <c r="M32" s="35">
        <f t="shared" si="2"/>
        <v>249.73000000000002</v>
      </c>
      <c r="N32" s="36">
        <v>16.87</v>
      </c>
    </row>
    <row r="33" spans="1:14" ht="12.75">
      <c r="A33" s="29">
        <v>26</v>
      </c>
      <c r="B33" s="30">
        <v>13</v>
      </c>
      <c r="C33" s="31" t="s">
        <v>45</v>
      </c>
      <c r="D33" s="32">
        <v>67.4</v>
      </c>
      <c r="E33" s="33">
        <v>102</v>
      </c>
      <c r="F33" s="33">
        <v>20.48</v>
      </c>
      <c r="G33" s="33">
        <v>27.59</v>
      </c>
      <c r="H33" s="34"/>
      <c r="I33" s="35">
        <f t="shared" si="1"/>
        <v>217.47</v>
      </c>
      <c r="J33" s="32">
        <v>22.59</v>
      </c>
      <c r="K33" s="33">
        <v>62.63</v>
      </c>
      <c r="L33" s="34">
        <v>125.21</v>
      </c>
      <c r="M33" s="35">
        <f t="shared" si="2"/>
        <v>210.43</v>
      </c>
      <c r="N33" s="36">
        <v>52.09</v>
      </c>
    </row>
    <row r="34" spans="1:14" ht="12.75">
      <c r="A34" s="29">
        <v>27</v>
      </c>
      <c r="B34" s="30">
        <v>13</v>
      </c>
      <c r="C34" s="31" t="s">
        <v>46</v>
      </c>
      <c r="D34" s="32"/>
      <c r="E34" s="33"/>
      <c r="F34" s="33"/>
      <c r="G34" s="33"/>
      <c r="H34" s="34"/>
      <c r="I34" s="35"/>
      <c r="J34" s="32">
        <v>21.3</v>
      </c>
      <c r="K34" s="33">
        <v>288</v>
      </c>
      <c r="L34" s="34">
        <v>40.46</v>
      </c>
      <c r="M34" s="35">
        <f t="shared" si="2"/>
        <v>349.76</v>
      </c>
      <c r="N34" s="36">
        <v>21.3</v>
      </c>
    </row>
    <row r="35" spans="1:14" ht="12.75">
      <c r="A35" s="29">
        <v>28</v>
      </c>
      <c r="B35" s="30">
        <v>13</v>
      </c>
      <c r="C35" s="31" t="s">
        <v>47</v>
      </c>
      <c r="D35" s="32">
        <v>59.76</v>
      </c>
      <c r="E35" s="33">
        <v>148.02</v>
      </c>
      <c r="F35" s="33">
        <v>22.54</v>
      </c>
      <c r="G35" s="33">
        <v>26.19</v>
      </c>
      <c r="H35" s="34"/>
      <c r="I35" s="35">
        <f>SUM(D35:H35)</f>
        <v>256.51</v>
      </c>
      <c r="J35" s="32">
        <v>21.75</v>
      </c>
      <c r="K35" s="33"/>
      <c r="L35" s="34"/>
      <c r="M35" s="35">
        <f t="shared" si="2"/>
        <v>21.75</v>
      </c>
      <c r="N35" s="36">
        <v>21.75</v>
      </c>
    </row>
    <row r="36" spans="1:14" ht="12.75">
      <c r="A36" s="29">
        <v>29</v>
      </c>
      <c r="B36" s="30">
        <v>13</v>
      </c>
      <c r="C36" s="31" t="s">
        <v>48</v>
      </c>
      <c r="D36" s="32">
        <v>63.95</v>
      </c>
      <c r="E36" s="33">
        <v>154.37</v>
      </c>
      <c r="F36" s="33">
        <v>28.35</v>
      </c>
      <c r="G36" s="33"/>
      <c r="H36" s="34"/>
      <c r="I36" s="35">
        <f>SUM(D36:H36)</f>
        <v>246.67</v>
      </c>
      <c r="J36" s="32">
        <v>114.8</v>
      </c>
      <c r="K36" s="33"/>
      <c r="L36" s="34">
        <v>143.32</v>
      </c>
      <c r="M36" s="35">
        <f t="shared" si="2"/>
        <v>258.12</v>
      </c>
      <c r="N36" s="36">
        <v>124.8</v>
      </c>
    </row>
    <row r="37" spans="1:14" ht="12.75">
      <c r="A37" s="29">
        <v>30</v>
      </c>
      <c r="B37" s="30">
        <v>13</v>
      </c>
      <c r="C37" s="31" t="s">
        <v>49</v>
      </c>
      <c r="D37" s="32">
        <v>79.61</v>
      </c>
      <c r="E37" s="33">
        <v>188.71</v>
      </c>
      <c r="F37" s="33">
        <v>34.61</v>
      </c>
      <c r="G37" s="33">
        <v>34.05</v>
      </c>
      <c r="H37" s="34"/>
      <c r="I37" s="35">
        <f>SUM(D37:H37)</f>
        <v>336.98</v>
      </c>
      <c r="J37" s="32">
        <v>30.4</v>
      </c>
      <c r="K37" s="33"/>
      <c r="L37" s="34">
        <v>75.29</v>
      </c>
      <c r="M37" s="35">
        <f t="shared" si="2"/>
        <v>105.69</v>
      </c>
      <c r="N37" s="36">
        <v>37.74</v>
      </c>
    </row>
    <row r="38" spans="1:14" ht="12.75">
      <c r="A38" s="29">
        <v>31</v>
      </c>
      <c r="B38" s="30">
        <v>13</v>
      </c>
      <c r="C38" s="31" t="s">
        <v>50</v>
      </c>
      <c r="D38" s="32"/>
      <c r="E38" s="33"/>
      <c r="F38" s="33"/>
      <c r="G38" s="33"/>
      <c r="H38" s="34"/>
      <c r="I38" s="35"/>
      <c r="J38" s="32">
        <v>30.4</v>
      </c>
      <c r="K38" s="33"/>
      <c r="L38" s="34">
        <v>75.28</v>
      </c>
      <c r="M38" s="35">
        <f t="shared" si="2"/>
        <v>105.68</v>
      </c>
      <c r="N38" s="36">
        <v>37.73</v>
      </c>
    </row>
    <row r="39" spans="1:14" ht="12.75">
      <c r="A39" s="29">
        <v>32</v>
      </c>
      <c r="B39" s="30">
        <v>13</v>
      </c>
      <c r="C39" s="31" t="s">
        <v>51</v>
      </c>
      <c r="D39" s="32"/>
      <c r="E39" s="33"/>
      <c r="F39" s="33"/>
      <c r="G39" s="33"/>
      <c r="H39" s="34"/>
      <c r="I39" s="35"/>
      <c r="J39" s="32">
        <v>30.4</v>
      </c>
      <c r="K39" s="33"/>
      <c r="L39" s="34">
        <v>75.28</v>
      </c>
      <c r="M39" s="35">
        <f t="shared" si="2"/>
        <v>105.68</v>
      </c>
      <c r="N39" s="36">
        <v>37.73</v>
      </c>
    </row>
    <row r="40" spans="1:14" ht="12.75">
      <c r="A40" s="29">
        <v>33</v>
      </c>
      <c r="B40" s="30">
        <v>13</v>
      </c>
      <c r="C40" s="31" t="s">
        <v>52</v>
      </c>
      <c r="D40" s="32">
        <v>54.08</v>
      </c>
      <c r="E40" s="33">
        <v>189.92</v>
      </c>
      <c r="F40" s="33">
        <v>33.01</v>
      </c>
      <c r="G40" s="33">
        <v>25.56</v>
      </c>
      <c r="H40" s="34"/>
      <c r="I40" s="35">
        <f>SUM(D40:H40)</f>
        <v>302.57</v>
      </c>
      <c r="J40" s="32">
        <v>45.6</v>
      </c>
      <c r="K40" s="33">
        <v>33.11</v>
      </c>
      <c r="L40" s="34">
        <v>103.41</v>
      </c>
      <c r="M40" s="35">
        <f t="shared" si="2"/>
        <v>182.12</v>
      </c>
      <c r="N40" s="36">
        <v>64.35</v>
      </c>
    </row>
    <row r="41" spans="1:14" ht="12.75">
      <c r="A41" s="29">
        <v>34</v>
      </c>
      <c r="B41" s="30">
        <v>13</v>
      </c>
      <c r="C41" s="31" t="s">
        <v>53</v>
      </c>
      <c r="D41" s="32">
        <v>54.29</v>
      </c>
      <c r="E41" s="33">
        <v>67.12</v>
      </c>
      <c r="F41" s="33">
        <v>18.06</v>
      </c>
      <c r="G41" s="33"/>
      <c r="H41" s="34"/>
      <c r="I41" s="35">
        <f>SUM(D41:H41)</f>
        <v>139.47</v>
      </c>
      <c r="J41" s="32">
        <v>45.6</v>
      </c>
      <c r="K41" s="33">
        <v>33.11</v>
      </c>
      <c r="L41" s="34">
        <v>103.41</v>
      </c>
      <c r="M41" s="35">
        <f t="shared" si="2"/>
        <v>182.12</v>
      </c>
      <c r="N41" s="36">
        <v>64.35</v>
      </c>
    </row>
    <row r="42" spans="1:14" ht="12.75">
      <c r="A42" s="29">
        <v>35</v>
      </c>
      <c r="B42" s="30">
        <v>13</v>
      </c>
      <c r="C42" s="38" t="s">
        <v>54</v>
      </c>
      <c r="D42" s="32"/>
      <c r="E42" s="33"/>
      <c r="F42" s="33"/>
      <c r="G42" s="33"/>
      <c r="H42" s="34"/>
      <c r="I42" s="35"/>
      <c r="J42" s="32"/>
      <c r="K42" s="33">
        <v>168.55</v>
      </c>
      <c r="L42" s="34">
        <v>222.45</v>
      </c>
      <c r="M42" s="35">
        <f t="shared" si="2"/>
        <v>391</v>
      </c>
      <c r="N42" s="36">
        <v>20.5</v>
      </c>
    </row>
    <row r="43" spans="1:14" ht="12.75">
      <c r="A43" s="29">
        <v>36</v>
      </c>
      <c r="B43" s="30">
        <v>13</v>
      </c>
      <c r="C43" s="31" t="s">
        <v>55</v>
      </c>
      <c r="D43" s="32">
        <v>15.86</v>
      </c>
      <c r="E43" s="33"/>
      <c r="F43" s="33">
        <v>10.49</v>
      </c>
      <c r="G43" s="33"/>
      <c r="H43" s="34"/>
      <c r="I43" s="35">
        <f aca="true" t="shared" si="3" ref="I43:I48">SUM(D43:H43)</f>
        <v>26.35</v>
      </c>
      <c r="J43" s="32"/>
      <c r="K43" s="33"/>
      <c r="L43" s="34"/>
      <c r="M43" s="35"/>
      <c r="N43" s="36"/>
    </row>
    <row r="44" spans="1:14" ht="12.75">
      <c r="A44" s="29">
        <v>37</v>
      </c>
      <c r="B44" s="30">
        <v>13</v>
      </c>
      <c r="C44" s="31" t="s">
        <v>56</v>
      </c>
      <c r="D44" s="32">
        <v>83.39</v>
      </c>
      <c r="E44" s="33">
        <v>85.55</v>
      </c>
      <c r="F44" s="33">
        <v>23.14</v>
      </c>
      <c r="G44" s="33"/>
      <c r="H44" s="34"/>
      <c r="I44" s="35">
        <f t="shared" si="3"/>
        <v>192.07999999999998</v>
      </c>
      <c r="J44" s="32"/>
      <c r="K44" s="33"/>
      <c r="L44" s="34"/>
      <c r="M44" s="35"/>
      <c r="N44" s="36"/>
    </row>
    <row r="45" spans="1:14" ht="12.75">
      <c r="A45" s="29">
        <v>38</v>
      </c>
      <c r="B45" s="30">
        <v>13</v>
      </c>
      <c r="C45" s="31" t="s">
        <v>57</v>
      </c>
      <c r="D45" s="32">
        <v>69.07</v>
      </c>
      <c r="E45" s="33">
        <v>52.45</v>
      </c>
      <c r="F45" s="33">
        <v>18.95</v>
      </c>
      <c r="G45" s="33">
        <v>31.14</v>
      </c>
      <c r="H45" s="34"/>
      <c r="I45" s="35">
        <f t="shared" si="3"/>
        <v>171.61</v>
      </c>
      <c r="J45" s="32">
        <v>55.2</v>
      </c>
      <c r="K45" s="33"/>
      <c r="L45" s="34">
        <v>109</v>
      </c>
      <c r="M45" s="35">
        <f>SUM(J45:L45)</f>
        <v>164.2</v>
      </c>
      <c r="N45" s="36">
        <v>11</v>
      </c>
    </row>
    <row r="46" spans="1:14" ht="12.75">
      <c r="A46" s="29">
        <v>39</v>
      </c>
      <c r="B46" s="30">
        <v>13</v>
      </c>
      <c r="C46" s="31" t="s">
        <v>58</v>
      </c>
      <c r="D46" s="32">
        <v>49.38</v>
      </c>
      <c r="E46" s="33">
        <v>39.64</v>
      </c>
      <c r="F46" s="33">
        <v>12.6</v>
      </c>
      <c r="G46" s="33"/>
      <c r="H46" s="34"/>
      <c r="I46" s="35">
        <f t="shared" si="3"/>
        <v>101.62</v>
      </c>
      <c r="J46" s="32"/>
      <c r="K46" s="33"/>
      <c r="L46" s="34">
        <v>154.86</v>
      </c>
      <c r="M46" s="35">
        <f>SUM(J46:L46)</f>
        <v>154.86</v>
      </c>
      <c r="N46" s="36">
        <v>27.2</v>
      </c>
    </row>
    <row r="47" spans="1:14" ht="25.5">
      <c r="A47" s="29">
        <v>40</v>
      </c>
      <c r="B47" s="30">
        <v>13</v>
      </c>
      <c r="C47" s="31" t="s">
        <v>59</v>
      </c>
      <c r="D47" s="32">
        <v>64.05</v>
      </c>
      <c r="E47" s="33">
        <v>96.84</v>
      </c>
      <c r="F47" s="33">
        <v>18.76</v>
      </c>
      <c r="G47" s="33"/>
      <c r="H47" s="34"/>
      <c r="I47" s="35">
        <f t="shared" si="3"/>
        <v>179.64999999999998</v>
      </c>
      <c r="J47" s="32"/>
      <c r="K47" s="33"/>
      <c r="L47" s="40"/>
      <c r="M47" s="35"/>
      <c r="N47" s="36"/>
    </row>
    <row r="48" spans="1:14" ht="25.5">
      <c r="A48" s="29">
        <v>41</v>
      </c>
      <c r="B48" s="30">
        <v>13</v>
      </c>
      <c r="C48" s="31" t="s">
        <v>60</v>
      </c>
      <c r="D48" s="32">
        <v>62.56</v>
      </c>
      <c r="E48" s="33">
        <v>86.08</v>
      </c>
      <c r="F48" s="33">
        <v>18.89</v>
      </c>
      <c r="G48" s="33"/>
      <c r="H48" s="34"/>
      <c r="I48" s="35">
        <f t="shared" si="3"/>
        <v>167.52999999999997</v>
      </c>
      <c r="J48" s="32"/>
      <c r="K48" s="33"/>
      <c r="L48" s="34"/>
      <c r="M48" s="35"/>
      <c r="N48" s="36"/>
    </row>
    <row r="49" spans="1:14" ht="25.5">
      <c r="A49" s="29">
        <v>42</v>
      </c>
      <c r="B49" s="30">
        <v>13</v>
      </c>
      <c r="C49" s="37" t="s">
        <v>61</v>
      </c>
      <c r="D49" s="32"/>
      <c r="E49" s="33"/>
      <c r="F49" s="33"/>
      <c r="G49" s="33"/>
      <c r="H49" s="34"/>
      <c r="I49" s="35"/>
      <c r="J49" s="32"/>
      <c r="K49" s="33">
        <v>962.02</v>
      </c>
      <c r="L49" s="34">
        <v>857.98</v>
      </c>
      <c r="M49" s="35">
        <f>SUM(J49:L49)</f>
        <v>1820</v>
      </c>
      <c r="N49" s="36"/>
    </row>
    <row r="50" spans="1:14" ht="12.75">
      <c r="A50" s="29">
        <v>43</v>
      </c>
      <c r="B50" s="30">
        <v>13</v>
      </c>
      <c r="C50" s="31" t="s">
        <v>62</v>
      </c>
      <c r="D50" s="32">
        <v>55.71</v>
      </c>
      <c r="E50" s="33">
        <v>107.13</v>
      </c>
      <c r="F50" s="33">
        <v>9.88</v>
      </c>
      <c r="G50" s="33"/>
      <c r="H50" s="34"/>
      <c r="I50" s="35">
        <f aca="true" t="shared" si="4" ref="I50:I67">SUM(D50:H50)</f>
        <v>172.72</v>
      </c>
      <c r="J50" s="32"/>
      <c r="K50" s="33"/>
      <c r="L50" s="34">
        <v>114.5</v>
      </c>
      <c r="M50" s="35">
        <f>SUM(J50:L50)</f>
        <v>114.5</v>
      </c>
      <c r="N50" s="36">
        <v>16.9</v>
      </c>
    </row>
    <row r="51" spans="1:14" ht="12.75">
      <c r="A51" s="29">
        <v>44</v>
      </c>
      <c r="B51" s="30">
        <v>13</v>
      </c>
      <c r="C51" s="31" t="s">
        <v>63</v>
      </c>
      <c r="D51" s="32">
        <v>55.63</v>
      </c>
      <c r="E51" s="33">
        <v>74.62</v>
      </c>
      <c r="F51" s="33">
        <v>12.87</v>
      </c>
      <c r="G51" s="33"/>
      <c r="H51" s="34"/>
      <c r="I51" s="35">
        <f t="shared" si="4"/>
        <v>143.12</v>
      </c>
      <c r="J51" s="32"/>
      <c r="K51" s="33"/>
      <c r="L51" s="34">
        <v>114.5</v>
      </c>
      <c r="M51" s="35">
        <f>SUM(J51:L51)</f>
        <v>114.5</v>
      </c>
      <c r="N51" s="36">
        <v>16.9</v>
      </c>
    </row>
    <row r="52" spans="1:14" ht="12.75">
      <c r="A52" s="29">
        <v>45</v>
      </c>
      <c r="B52" s="30">
        <v>13</v>
      </c>
      <c r="C52" s="31" t="s">
        <v>64</v>
      </c>
      <c r="D52" s="32">
        <v>61.49</v>
      </c>
      <c r="E52" s="33">
        <v>73.9</v>
      </c>
      <c r="F52" s="33">
        <v>7.92</v>
      </c>
      <c r="G52" s="33"/>
      <c r="H52" s="34">
        <v>9.3</v>
      </c>
      <c r="I52" s="35">
        <f t="shared" si="4"/>
        <v>152.61</v>
      </c>
      <c r="J52" s="32">
        <v>245.87</v>
      </c>
      <c r="K52" s="33"/>
      <c r="L52" s="34">
        <v>110.32</v>
      </c>
      <c r="M52" s="35">
        <f>SUM(J52:L52)</f>
        <v>356.19</v>
      </c>
      <c r="N52" s="36">
        <v>28.3</v>
      </c>
    </row>
    <row r="53" spans="1:14" ht="12.75">
      <c r="A53" s="29">
        <v>46</v>
      </c>
      <c r="B53" s="30">
        <v>13</v>
      </c>
      <c r="C53" s="31" t="s">
        <v>65</v>
      </c>
      <c r="D53" s="32">
        <v>52.29</v>
      </c>
      <c r="E53" s="33">
        <v>40.24</v>
      </c>
      <c r="F53" s="33"/>
      <c r="G53" s="33"/>
      <c r="H53" s="34"/>
      <c r="I53" s="35">
        <f t="shared" si="4"/>
        <v>92.53</v>
      </c>
      <c r="J53" s="32"/>
      <c r="K53" s="33"/>
      <c r="L53" s="34"/>
      <c r="M53" s="35"/>
      <c r="N53" s="36"/>
    </row>
    <row r="54" spans="1:14" ht="12.75">
      <c r="A54" s="29">
        <v>47</v>
      </c>
      <c r="B54" s="41">
        <v>13</v>
      </c>
      <c r="C54" s="31" t="s">
        <v>66</v>
      </c>
      <c r="D54" s="32">
        <v>41.77</v>
      </c>
      <c r="E54" s="33">
        <v>80.36</v>
      </c>
      <c r="F54" s="33"/>
      <c r="G54" s="33"/>
      <c r="H54" s="34"/>
      <c r="I54" s="35">
        <f t="shared" si="4"/>
        <v>122.13</v>
      </c>
      <c r="J54" s="32"/>
      <c r="K54" s="33"/>
      <c r="L54" s="34">
        <v>205</v>
      </c>
      <c r="M54" s="42">
        <f aca="true" t="shared" si="5" ref="M54:M62">SUM(J54:L54)</f>
        <v>205</v>
      </c>
      <c r="N54" s="36">
        <v>34</v>
      </c>
    </row>
    <row r="55" spans="1:14" ht="12.75">
      <c r="A55" s="29">
        <v>48</v>
      </c>
      <c r="B55" s="30">
        <v>13</v>
      </c>
      <c r="C55" s="31" t="s">
        <v>67</v>
      </c>
      <c r="D55" s="32">
        <v>53.14</v>
      </c>
      <c r="E55" s="33">
        <v>81.98</v>
      </c>
      <c r="F55" s="33">
        <v>8.89</v>
      </c>
      <c r="G55" s="33"/>
      <c r="H55" s="34"/>
      <c r="I55" s="35">
        <f t="shared" si="4"/>
        <v>144.01</v>
      </c>
      <c r="J55" s="32"/>
      <c r="K55" s="33"/>
      <c r="L55" s="34"/>
      <c r="M55" s="35">
        <f t="shared" si="5"/>
        <v>0</v>
      </c>
      <c r="N55" s="36"/>
    </row>
    <row r="56" spans="1:14" ht="12.75">
      <c r="A56" s="29">
        <v>49</v>
      </c>
      <c r="B56" s="30">
        <v>13</v>
      </c>
      <c r="C56" s="31" t="s">
        <v>68</v>
      </c>
      <c r="D56" s="32">
        <v>50.92</v>
      </c>
      <c r="E56" s="33">
        <v>176.57</v>
      </c>
      <c r="F56" s="33">
        <v>23.29</v>
      </c>
      <c r="G56" s="33"/>
      <c r="H56" s="34"/>
      <c r="I56" s="35">
        <f t="shared" si="4"/>
        <v>250.78</v>
      </c>
      <c r="J56" s="32"/>
      <c r="K56" s="33"/>
      <c r="L56" s="34">
        <v>175.77</v>
      </c>
      <c r="M56" s="35">
        <f t="shared" si="5"/>
        <v>175.77</v>
      </c>
      <c r="N56" s="36">
        <v>24</v>
      </c>
    </row>
    <row r="57" spans="1:14" ht="12.75">
      <c r="A57" s="29">
        <v>50</v>
      </c>
      <c r="B57" s="30">
        <v>13</v>
      </c>
      <c r="C57" s="31" t="s">
        <v>69</v>
      </c>
      <c r="D57" s="32">
        <v>47.32</v>
      </c>
      <c r="E57" s="33">
        <v>172.63</v>
      </c>
      <c r="F57" s="33">
        <v>36.58</v>
      </c>
      <c r="G57" s="33"/>
      <c r="H57" s="34"/>
      <c r="I57" s="35">
        <f t="shared" si="4"/>
        <v>256.53</v>
      </c>
      <c r="J57" s="32"/>
      <c r="K57" s="33"/>
      <c r="L57" s="34">
        <v>174.82</v>
      </c>
      <c r="M57" s="35">
        <f t="shared" si="5"/>
        <v>174.82</v>
      </c>
      <c r="N57" s="36">
        <v>20.9</v>
      </c>
    </row>
    <row r="58" spans="1:14" ht="12.75">
      <c r="A58" s="29">
        <v>51</v>
      </c>
      <c r="B58" s="30">
        <v>13</v>
      </c>
      <c r="C58" s="31" t="s">
        <v>70</v>
      </c>
      <c r="D58" s="32">
        <v>55.03</v>
      </c>
      <c r="E58" s="33">
        <v>33.56</v>
      </c>
      <c r="F58" s="33">
        <v>27.19</v>
      </c>
      <c r="G58" s="33"/>
      <c r="H58" s="34"/>
      <c r="I58" s="35">
        <f t="shared" si="4"/>
        <v>115.78</v>
      </c>
      <c r="J58" s="32"/>
      <c r="K58" s="33"/>
      <c r="L58" s="34">
        <v>189.86</v>
      </c>
      <c r="M58" s="35">
        <f t="shared" si="5"/>
        <v>189.86</v>
      </c>
      <c r="N58" s="36">
        <v>25</v>
      </c>
    </row>
    <row r="59" spans="1:14" ht="12.75">
      <c r="A59" s="29">
        <v>52</v>
      </c>
      <c r="B59" s="30">
        <v>13</v>
      </c>
      <c r="C59" s="31" t="s">
        <v>71</v>
      </c>
      <c r="D59" s="32">
        <v>82.65</v>
      </c>
      <c r="E59" s="33">
        <v>160.93</v>
      </c>
      <c r="F59" s="33">
        <v>38.5</v>
      </c>
      <c r="G59" s="33"/>
      <c r="H59" s="34"/>
      <c r="I59" s="35">
        <f t="shared" si="4"/>
        <v>282.08000000000004</v>
      </c>
      <c r="J59" s="32"/>
      <c r="K59" s="33"/>
      <c r="L59" s="34">
        <v>56.12</v>
      </c>
      <c r="M59" s="35">
        <f t="shared" si="5"/>
        <v>56.12</v>
      </c>
      <c r="N59" s="36">
        <v>41.3</v>
      </c>
    </row>
    <row r="60" spans="1:14" ht="12.75">
      <c r="A60" s="29">
        <v>53</v>
      </c>
      <c r="B60" s="30">
        <v>13</v>
      </c>
      <c r="C60" s="31" t="s">
        <v>72</v>
      </c>
      <c r="D60" s="32">
        <v>81.9</v>
      </c>
      <c r="E60" s="33">
        <v>144.45</v>
      </c>
      <c r="F60" s="33">
        <v>39.1</v>
      </c>
      <c r="G60" s="33"/>
      <c r="H60" s="34"/>
      <c r="I60" s="35">
        <f t="shared" si="4"/>
        <v>265.45</v>
      </c>
      <c r="J60" s="32"/>
      <c r="K60" s="33"/>
      <c r="L60" s="34">
        <v>374.39</v>
      </c>
      <c r="M60" s="35">
        <f t="shared" si="5"/>
        <v>374.39</v>
      </c>
      <c r="N60" s="36">
        <v>29.2</v>
      </c>
    </row>
    <row r="61" spans="1:14" ht="12.75">
      <c r="A61" s="29">
        <v>54</v>
      </c>
      <c r="B61" s="30">
        <v>13</v>
      </c>
      <c r="C61" s="31" t="s">
        <v>73</v>
      </c>
      <c r="D61" s="32">
        <v>74.38</v>
      </c>
      <c r="E61" s="33">
        <v>158.68</v>
      </c>
      <c r="F61" s="33">
        <v>19.9</v>
      </c>
      <c r="G61" s="33"/>
      <c r="H61" s="34"/>
      <c r="I61" s="35">
        <f t="shared" si="4"/>
        <v>252.96</v>
      </c>
      <c r="J61" s="32"/>
      <c r="K61" s="33"/>
      <c r="L61" s="34">
        <v>55.9</v>
      </c>
      <c r="M61" s="35">
        <f t="shared" si="5"/>
        <v>55.9</v>
      </c>
      <c r="N61" s="36">
        <v>27</v>
      </c>
    </row>
    <row r="62" spans="1:14" ht="12.75">
      <c r="A62" s="29">
        <v>55</v>
      </c>
      <c r="B62" s="30">
        <v>13</v>
      </c>
      <c r="C62" s="31" t="s">
        <v>74</v>
      </c>
      <c r="D62" s="32">
        <v>72.03</v>
      </c>
      <c r="E62" s="33">
        <v>144.64</v>
      </c>
      <c r="F62" s="33">
        <v>19.85</v>
      </c>
      <c r="G62" s="33"/>
      <c r="H62" s="34"/>
      <c r="I62" s="35">
        <f t="shared" si="4"/>
        <v>236.51999999999998</v>
      </c>
      <c r="J62" s="32"/>
      <c r="K62" s="33"/>
      <c r="L62" s="34">
        <v>79.92</v>
      </c>
      <c r="M62" s="35">
        <f t="shared" si="5"/>
        <v>79.92</v>
      </c>
      <c r="N62" s="36">
        <v>29.2</v>
      </c>
    </row>
    <row r="63" spans="1:14" ht="12.75">
      <c r="A63" s="29">
        <v>56</v>
      </c>
      <c r="B63" s="30">
        <v>13</v>
      </c>
      <c r="C63" s="31" t="s">
        <v>75</v>
      </c>
      <c r="D63" s="32">
        <v>53.4</v>
      </c>
      <c r="E63" s="33">
        <v>83.07</v>
      </c>
      <c r="F63" s="33">
        <v>18.28</v>
      </c>
      <c r="G63" s="33"/>
      <c r="H63" s="34"/>
      <c r="I63" s="35">
        <f t="shared" si="4"/>
        <v>154.75</v>
      </c>
      <c r="J63" s="32"/>
      <c r="K63" s="33"/>
      <c r="L63" s="34"/>
      <c r="M63" s="35"/>
      <c r="N63" s="36"/>
    </row>
    <row r="64" spans="1:14" s="4" customFormat="1" ht="12.75">
      <c r="A64" s="29">
        <v>57</v>
      </c>
      <c r="B64" s="30">
        <v>13</v>
      </c>
      <c r="C64" s="37" t="s">
        <v>76</v>
      </c>
      <c r="D64" s="32">
        <v>61.97</v>
      </c>
      <c r="E64" s="33">
        <v>14.56</v>
      </c>
      <c r="F64" s="33">
        <v>18.74</v>
      </c>
      <c r="G64" s="33"/>
      <c r="H64" s="34"/>
      <c r="I64" s="35">
        <f t="shared" si="4"/>
        <v>95.27</v>
      </c>
      <c r="J64" s="32"/>
      <c r="K64" s="33"/>
      <c r="L64" s="34"/>
      <c r="M64" s="35">
        <f>SUM(J64:L64)</f>
        <v>0</v>
      </c>
      <c r="N64" s="36"/>
    </row>
    <row r="65" spans="1:14" s="4" customFormat="1" ht="12.75">
      <c r="A65" s="29">
        <v>58</v>
      </c>
      <c r="B65" s="30">
        <v>13</v>
      </c>
      <c r="C65" s="31" t="s">
        <v>77</v>
      </c>
      <c r="D65" s="32">
        <v>57.24</v>
      </c>
      <c r="E65" s="33">
        <v>89.75</v>
      </c>
      <c r="F65" s="33">
        <v>13.59</v>
      </c>
      <c r="G65" s="33"/>
      <c r="H65" s="34"/>
      <c r="I65" s="35">
        <f t="shared" si="4"/>
        <v>160.58</v>
      </c>
      <c r="J65" s="32"/>
      <c r="K65" s="33"/>
      <c r="L65" s="34"/>
      <c r="M65" s="35">
        <f>SUM(J65:L65)</f>
        <v>0</v>
      </c>
      <c r="N65" s="36"/>
    </row>
    <row r="66" spans="1:14" ht="12.75">
      <c r="A66" s="29">
        <v>59</v>
      </c>
      <c r="B66" s="30">
        <v>13</v>
      </c>
      <c r="C66" s="31" t="s">
        <v>78</v>
      </c>
      <c r="D66" s="32">
        <v>27.51</v>
      </c>
      <c r="E66" s="33">
        <v>34.48</v>
      </c>
      <c r="F66" s="33">
        <v>6.75</v>
      </c>
      <c r="G66" s="33"/>
      <c r="H66" s="34"/>
      <c r="I66" s="35">
        <f t="shared" si="4"/>
        <v>68.74</v>
      </c>
      <c r="J66" s="32"/>
      <c r="K66" s="33"/>
      <c r="L66" s="34"/>
      <c r="M66" s="35"/>
      <c r="N66" s="36"/>
    </row>
    <row r="67" spans="1:14" ht="12.75">
      <c r="A67" s="29">
        <v>60</v>
      </c>
      <c r="B67" s="30">
        <v>13</v>
      </c>
      <c r="C67" s="38" t="s">
        <v>79</v>
      </c>
      <c r="D67" s="32">
        <v>99.5</v>
      </c>
      <c r="E67" s="33"/>
      <c r="F67" s="33">
        <v>44.9</v>
      </c>
      <c r="G67" s="33"/>
      <c r="H67" s="34"/>
      <c r="I67" s="35">
        <f t="shared" si="4"/>
        <v>144.4</v>
      </c>
      <c r="J67" s="32">
        <v>170.43</v>
      </c>
      <c r="K67" s="33">
        <v>106.02</v>
      </c>
      <c r="L67" s="34">
        <v>160.73</v>
      </c>
      <c r="M67" s="35">
        <f>SUM(J67:L67)</f>
        <v>437.17999999999995</v>
      </c>
      <c r="N67" s="36">
        <v>98.85</v>
      </c>
    </row>
    <row r="68" spans="1:14" ht="12.75">
      <c r="A68" s="29">
        <v>61</v>
      </c>
      <c r="B68" s="30">
        <v>13</v>
      </c>
      <c r="C68" s="38" t="s">
        <v>80</v>
      </c>
      <c r="D68" s="32"/>
      <c r="E68" s="33"/>
      <c r="F68" s="33"/>
      <c r="G68" s="33"/>
      <c r="H68" s="34"/>
      <c r="I68" s="35">
        <v>0</v>
      </c>
      <c r="J68" s="32">
        <v>46</v>
      </c>
      <c r="K68" s="33">
        <v>0</v>
      </c>
      <c r="L68" s="34">
        <v>941.9</v>
      </c>
      <c r="M68" s="35">
        <f>SUM(J68:L68)</f>
        <v>987.9</v>
      </c>
      <c r="N68" s="36">
        <v>46</v>
      </c>
    </row>
    <row r="69" spans="1:14" ht="12.75">
      <c r="A69" s="29">
        <v>62</v>
      </c>
      <c r="B69" s="30">
        <v>13</v>
      </c>
      <c r="C69" s="38" t="s">
        <v>81</v>
      </c>
      <c r="D69" s="32"/>
      <c r="E69" s="33"/>
      <c r="F69" s="33"/>
      <c r="G69" s="33"/>
      <c r="H69" s="34"/>
      <c r="I69" s="35"/>
      <c r="J69" s="43">
        <v>99.76</v>
      </c>
      <c r="K69" s="44">
        <v>67.5</v>
      </c>
      <c r="L69" s="45">
        <v>152.83</v>
      </c>
      <c r="M69" s="35">
        <f>SUM(J69:L69)</f>
        <v>320.09000000000003</v>
      </c>
      <c r="N69" s="36">
        <v>125.26</v>
      </c>
    </row>
    <row r="70" spans="1:14" ht="12.75">
      <c r="A70" s="29">
        <v>63</v>
      </c>
      <c r="B70" s="30">
        <v>13</v>
      </c>
      <c r="C70" s="38" t="s">
        <v>82</v>
      </c>
      <c r="D70" s="32">
        <v>57.15</v>
      </c>
      <c r="E70" s="33">
        <v>32.06</v>
      </c>
      <c r="F70" s="33">
        <v>3.45</v>
      </c>
      <c r="G70" s="33"/>
      <c r="H70" s="46"/>
      <c r="I70" s="47">
        <f>SUM(D70:H70)</f>
        <v>92.66000000000001</v>
      </c>
      <c r="J70" s="48"/>
      <c r="K70" s="44"/>
      <c r="L70" s="45"/>
      <c r="M70" s="47"/>
      <c r="N70" s="36"/>
    </row>
    <row r="71" spans="1:14" ht="12.75">
      <c r="A71" s="29">
        <v>64</v>
      </c>
      <c r="B71" s="30">
        <v>13</v>
      </c>
      <c r="C71" s="38" t="s">
        <v>83</v>
      </c>
      <c r="D71" s="32"/>
      <c r="E71" s="33"/>
      <c r="F71" s="33"/>
      <c r="G71" s="33"/>
      <c r="H71" s="34"/>
      <c r="I71" s="35"/>
      <c r="J71" s="43">
        <v>130.45</v>
      </c>
      <c r="K71" s="44"/>
      <c r="L71" s="45">
        <v>521.55</v>
      </c>
      <c r="M71" s="35">
        <f aca="true" t="shared" si="6" ref="M71:M114">SUM(J71:L71)</f>
        <v>652</v>
      </c>
      <c r="N71" s="36">
        <v>130.45</v>
      </c>
    </row>
    <row r="72" spans="1:14" ht="12.75">
      <c r="A72" s="29">
        <v>65</v>
      </c>
      <c r="B72" s="49">
        <v>14</v>
      </c>
      <c r="C72" s="50" t="s">
        <v>84</v>
      </c>
      <c r="D72" s="51">
        <v>0</v>
      </c>
      <c r="E72" s="52">
        <v>0</v>
      </c>
      <c r="F72" s="52">
        <v>0</v>
      </c>
      <c r="G72" s="53"/>
      <c r="H72" s="54"/>
      <c r="I72" s="47">
        <f aca="true" t="shared" si="7" ref="I72:I87">SUM(D72:H72)</f>
        <v>0</v>
      </c>
      <c r="J72" s="55">
        <v>61.3</v>
      </c>
      <c r="K72" s="56">
        <v>275</v>
      </c>
      <c r="L72" s="57">
        <v>550</v>
      </c>
      <c r="M72" s="35">
        <f t="shared" si="6"/>
        <v>886.3</v>
      </c>
      <c r="N72" s="55">
        <v>61.3</v>
      </c>
    </row>
    <row r="73" spans="1:14" ht="12.75">
      <c r="A73" s="29">
        <v>66</v>
      </c>
      <c r="B73" s="49">
        <v>14</v>
      </c>
      <c r="C73" s="58" t="s">
        <v>85</v>
      </c>
      <c r="D73" s="59">
        <v>94.52</v>
      </c>
      <c r="E73" s="60">
        <v>153.8</v>
      </c>
      <c r="F73" s="60">
        <v>22.05</v>
      </c>
      <c r="G73" s="61">
        <v>36.86</v>
      </c>
      <c r="H73" s="62"/>
      <c r="I73" s="47">
        <f t="shared" si="7"/>
        <v>307.23</v>
      </c>
      <c r="J73" s="63">
        <v>96.2</v>
      </c>
      <c r="K73" s="61">
        <v>399.24</v>
      </c>
      <c r="L73" s="62">
        <v>25.8</v>
      </c>
      <c r="M73" s="35">
        <f t="shared" si="6"/>
        <v>521.24</v>
      </c>
      <c r="N73" s="63">
        <v>122</v>
      </c>
    </row>
    <row r="74" spans="1:14" ht="12.75">
      <c r="A74" s="29">
        <v>67</v>
      </c>
      <c r="B74" s="49">
        <v>14</v>
      </c>
      <c r="C74" s="58" t="s">
        <v>86</v>
      </c>
      <c r="D74" s="59">
        <v>26.86</v>
      </c>
      <c r="E74" s="60">
        <v>52.2</v>
      </c>
      <c r="F74" s="60">
        <v>14</v>
      </c>
      <c r="G74" s="61"/>
      <c r="H74" s="62"/>
      <c r="I74" s="47">
        <f t="shared" si="7"/>
        <v>93.06</v>
      </c>
      <c r="J74" s="63">
        <v>134.5</v>
      </c>
      <c r="K74" s="61">
        <v>168</v>
      </c>
      <c r="L74" s="62"/>
      <c r="M74" s="35">
        <f t="shared" si="6"/>
        <v>302.5</v>
      </c>
      <c r="N74" s="63">
        <v>134.5</v>
      </c>
    </row>
    <row r="75" spans="1:14" ht="12.75">
      <c r="A75" s="29">
        <v>68</v>
      </c>
      <c r="B75" s="49">
        <v>14</v>
      </c>
      <c r="C75" s="58" t="s">
        <v>87</v>
      </c>
      <c r="D75" s="59">
        <v>105.68</v>
      </c>
      <c r="E75" s="60"/>
      <c r="F75" s="60">
        <v>35.16</v>
      </c>
      <c r="G75" s="61"/>
      <c r="H75" s="62"/>
      <c r="I75" s="47">
        <f t="shared" si="7"/>
        <v>140.84</v>
      </c>
      <c r="J75" s="63">
        <v>123.1</v>
      </c>
      <c r="K75" s="61">
        <v>350</v>
      </c>
      <c r="L75" s="62">
        <v>228</v>
      </c>
      <c r="M75" s="35">
        <f t="shared" si="6"/>
        <v>701.1</v>
      </c>
      <c r="N75" s="63">
        <v>123.1</v>
      </c>
    </row>
    <row r="76" spans="1:14" ht="12.75">
      <c r="A76" s="29">
        <v>69</v>
      </c>
      <c r="B76" s="49">
        <v>14</v>
      </c>
      <c r="C76" s="58" t="s">
        <v>88</v>
      </c>
      <c r="D76" s="59">
        <v>105.68</v>
      </c>
      <c r="E76" s="60"/>
      <c r="F76" s="60">
        <v>35.16</v>
      </c>
      <c r="G76" s="61"/>
      <c r="H76" s="62"/>
      <c r="I76" s="47">
        <f t="shared" si="7"/>
        <v>140.84</v>
      </c>
      <c r="J76" s="63">
        <v>122.55</v>
      </c>
      <c r="K76" s="61">
        <v>150</v>
      </c>
      <c r="L76" s="62">
        <v>61.1</v>
      </c>
      <c r="M76" s="35">
        <f t="shared" si="6"/>
        <v>333.65000000000003</v>
      </c>
      <c r="N76" s="63">
        <v>122.55</v>
      </c>
    </row>
    <row r="77" spans="1:14" ht="12.75">
      <c r="A77" s="29">
        <v>70</v>
      </c>
      <c r="B77" s="49">
        <v>14</v>
      </c>
      <c r="C77" s="58" t="s">
        <v>89</v>
      </c>
      <c r="D77" s="59">
        <v>158.52</v>
      </c>
      <c r="E77" s="60"/>
      <c r="F77" s="60">
        <v>52.74</v>
      </c>
      <c r="G77" s="61"/>
      <c r="H77" s="62"/>
      <c r="I77" s="47">
        <f t="shared" si="7"/>
        <v>211.26000000000002</v>
      </c>
      <c r="J77" s="63">
        <v>153.66</v>
      </c>
      <c r="K77" s="61">
        <v>354</v>
      </c>
      <c r="L77" s="62">
        <v>15.9</v>
      </c>
      <c r="M77" s="35">
        <f t="shared" si="6"/>
        <v>523.56</v>
      </c>
      <c r="N77" s="63">
        <v>153.66</v>
      </c>
    </row>
    <row r="78" spans="1:14" ht="12.75">
      <c r="A78" s="29">
        <v>71</v>
      </c>
      <c r="B78" s="49">
        <v>14</v>
      </c>
      <c r="C78" s="58" t="s">
        <v>90</v>
      </c>
      <c r="D78" s="59">
        <v>105.68</v>
      </c>
      <c r="E78" s="60"/>
      <c r="F78" s="60">
        <v>35.16</v>
      </c>
      <c r="G78" s="61"/>
      <c r="H78" s="62"/>
      <c r="I78" s="47">
        <f t="shared" si="7"/>
        <v>140.84</v>
      </c>
      <c r="J78" s="63">
        <v>106.4</v>
      </c>
      <c r="K78" s="61">
        <v>144</v>
      </c>
      <c r="L78" s="62">
        <v>38.59</v>
      </c>
      <c r="M78" s="35">
        <f t="shared" si="6"/>
        <v>288.99</v>
      </c>
      <c r="N78" s="63">
        <v>106.4</v>
      </c>
    </row>
    <row r="79" spans="1:14" ht="12.75">
      <c r="A79" s="29">
        <v>72</v>
      </c>
      <c r="B79" s="49">
        <v>14</v>
      </c>
      <c r="C79" s="58" t="s">
        <v>91</v>
      </c>
      <c r="D79" s="59">
        <v>179.85</v>
      </c>
      <c r="E79" s="60">
        <v>170</v>
      </c>
      <c r="F79" s="60">
        <v>13</v>
      </c>
      <c r="G79" s="61">
        <v>33.8</v>
      </c>
      <c r="H79" s="62"/>
      <c r="I79" s="47">
        <f t="shared" si="7"/>
        <v>396.65000000000003</v>
      </c>
      <c r="J79" s="63">
        <v>94.75</v>
      </c>
      <c r="K79" s="61">
        <v>235</v>
      </c>
      <c r="L79" s="62">
        <v>293.75</v>
      </c>
      <c r="M79" s="35">
        <f t="shared" si="6"/>
        <v>623.5</v>
      </c>
      <c r="N79" s="63">
        <v>103.5</v>
      </c>
    </row>
    <row r="80" spans="1:14" ht="12.75">
      <c r="A80" s="29">
        <v>73</v>
      </c>
      <c r="B80" s="49">
        <v>14</v>
      </c>
      <c r="C80" s="58" t="s">
        <v>92</v>
      </c>
      <c r="D80" s="59">
        <v>179.32</v>
      </c>
      <c r="E80" s="60">
        <v>170</v>
      </c>
      <c r="F80" s="60">
        <v>13</v>
      </c>
      <c r="G80" s="61"/>
      <c r="H80" s="62"/>
      <c r="I80" s="47">
        <f t="shared" si="7"/>
        <v>362.32</v>
      </c>
      <c r="J80" s="63">
        <v>7.8</v>
      </c>
      <c r="K80" s="61">
        <v>360</v>
      </c>
      <c r="L80" s="62">
        <v>230</v>
      </c>
      <c r="M80" s="35">
        <f t="shared" si="6"/>
        <v>597.8</v>
      </c>
      <c r="N80" s="63">
        <v>7.8</v>
      </c>
    </row>
    <row r="81" spans="1:14" ht="12.75">
      <c r="A81" s="29">
        <v>74</v>
      </c>
      <c r="B81" s="49">
        <v>14</v>
      </c>
      <c r="C81" s="58" t="s">
        <v>93</v>
      </c>
      <c r="D81" s="59"/>
      <c r="E81" s="60"/>
      <c r="F81" s="60"/>
      <c r="G81" s="61"/>
      <c r="H81" s="62"/>
      <c r="I81" s="47">
        <f t="shared" si="7"/>
        <v>0</v>
      </c>
      <c r="J81" s="63">
        <v>147.5</v>
      </c>
      <c r="K81" s="61">
        <v>98</v>
      </c>
      <c r="L81" s="62">
        <v>426.4</v>
      </c>
      <c r="M81" s="35">
        <f t="shared" si="6"/>
        <v>671.9</v>
      </c>
      <c r="N81" s="63">
        <v>159.9</v>
      </c>
    </row>
    <row r="82" spans="1:14" ht="12.75">
      <c r="A82" s="29">
        <v>75</v>
      </c>
      <c r="B82" s="49">
        <v>14</v>
      </c>
      <c r="C82" s="58" t="s">
        <v>94</v>
      </c>
      <c r="D82" s="59">
        <v>49.56</v>
      </c>
      <c r="E82" s="60">
        <v>213.75</v>
      </c>
      <c r="F82" s="60">
        <v>36.48</v>
      </c>
      <c r="G82" s="61">
        <v>36.5</v>
      </c>
      <c r="H82" s="62"/>
      <c r="I82" s="47">
        <f t="shared" si="7"/>
        <v>336.29</v>
      </c>
      <c r="J82" s="63">
        <v>97.1</v>
      </c>
      <c r="K82" s="61"/>
      <c r="L82" s="62"/>
      <c r="M82" s="35">
        <f t="shared" si="6"/>
        <v>97.1</v>
      </c>
      <c r="N82" s="63">
        <v>97.1</v>
      </c>
    </row>
    <row r="83" spans="1:14" ht="12.75">
      <c r="A83" s="29">
        <v>76</v>
      </c>
      <c r="B83" s="49">
        <v>14</v>
      </c>
      <c r="C83" s="58" t="s">
        <v>95</v>
      </c>
      <c r="D83" s="59"/>
      <c r="E83" s="60"/>
      <c r="F83" s="60"/>
      <c r="G83" s="61"/>
      <c r="H83" s="62"/>
      <c r="I83" s="47">
        <f t="shared" si="7"/>
        <v>0</v>
      </c>
      <c r="J83" s="63"/>
      <c r="K83" s="61"/>
      <c r="L83" s="62">
        <v>300.87</v>
      </c>
      <c r="M83" s="35">
        <f t="shared" si="6"/>
        <v>300.87</v>
      </c>
      <c r="N83" s="63"/>
    </row>
    <row r="84" spans="1:14" ht="12.75">
      <c r="A84" s="29">
        <v>77</v>
      </c>
      <c r="B84" s="49">
        <v>14</v>
      </c>
      <c r="C84" s="58" t="s">
        <v>96</v>
      </c>
      <c r="D84" s="59">
        <v>40.12</v>
      </c>
      <c r="E84" s="60">
        <v>18.37</v>
      </c>
      <c r="F84" s="60">
        <v>42</v>
      </c>
      <c r="G84" s="61"/>
      <c r="H84" s="62"/>
      <c r="I84" s="47">
        <f t="shared" si="7"/>
        <v>100.49</v>
      </c>
      <c r="J84" s="63">
        <v>174</v>
      </c>
      <c r="K84" s="61">
        <v>265.2</v>
      </c>
      <c r="L84" s="62">
        <v>229.93</v>
      </c>
      <c r="M84" s="35">
        <f t="shared" si="6"/>
        <v>669.13</v>
      </c>
      <c r="N84" s="63">
        <v>179.04</v>
      </c>
    </row>
    <row r="85" spans="1:14" ht="12.75">
      <c r="A85" s="29">
        <v>78</v>
      </c>
      <c r="B85" s="49">
        <v>14</v>
      </c>
      <c r="C85" s="58" t="s">
        <v>97</v>
      </c>
      <c r="D85" s="59"/>
      <c r="E85" s="60"/>
      <c r="F85" s="60"/>
      <c r="G85" s="61"/>
      <c r="H85" s="62"/>
      <c r="I85" s="47">
        <f t="shared" si="7"/>
        <v>0</v>
      </c>
      <c r="J85" s="63"/>
      <c r="K85" s="61"/>
      <c r="L85" s="62">
        <v>2099</v>
      </c>
      <c r="M85" s="35">
        <f t="shared" si="6"/>
        <v>2099</v>
      </c>
      <c r="N85" s="63">
        <v>26.89</v>
      </c>
    </row>
    <row r="86" spans="1:14" ht="12.75">
      <c r="A86" s="29">
        <v>79</v>
      </c>
      <c r="B86" s="49">
        <v>14</v>
      </c>
      <c r="C86" s="64" t="s">
        <v>98</v>
      </c>
      <c r="D86" s="59">
        <v>44.67</v>
      </c>
      <c r="E86" s="60">
        <v>114.6</v>
      </c>
      <c r="F86" s="60"/>
      <c r="G86" s="61"/>
      <c r="H86" s="62"/>
      <c r="I86" s="47">
        <f t="shared" si="7"/>
        <v>159.26999999999998</v>
      </c>
      <c r="J86" s="63">
        <v>67.25</v>
      </c>
      <c r="K86" s="61"/>
      <c r="L86" s="62">
        <v>520</v>
      </c>
      <c r="M86" s="35">
        <f t="shared" si="6"/>
        <v>587.25</v>
      </c>
      <c r="N86" s="63">
        <v>79.25</v>
      </c>
    </row>
    <row r="87" spans="1:14" ht="12.75">
      <c r="A87" s="29">
        <v>80</v>
      </c>
      <c r="B87" s="49">
        <v>14</v>
      </c>
      <c r="C87" s="58" t="s">
        <v>99</v>
      </c>
      <c r="D87" s="59">
        <v>24.33</v>
      </c>
      <c r="E87" s="60"/>
      <c r="F87" s="60"/>
      <c r="G87" s="61"/>
      <c r="H87" s="62"/>
      <c r="I87" s="47">
        <f t="shared" si="7"/>
        <v>24.33</v>
      </c>
      <c r="J87" s="63">
        <v>74.6</v>
      </c>
      <c r="K87" s="61">
        <v>91.35</v>
      </c>
      <c r="L87" s="62">
        <v>358.7</v>
      </c>
      <c r="M87" s="35">
        <f t="shared" si="6"/>
        <v>524.65</v>
      </c>
      <c r="N87" s="63">
        <v>80</v>
      </c>
    </row>
    <row r="88" spans="1:14" ht="25.5">
      <c r="A88" s="29">
        <v>81</v>
      </c>
      <c r="B88" s="49">
        <v>14</v>
      </c>
      <c r="C88" s="58" t="s">
        <v>100</v>
      </c>
      <c r="D88" s="59"/>
      <c r="E88" s="60"/>
      <c r="F88" s="60"/>
      <c r="G88" s="61"/>
      <c r="H88" s="62"/>
      <c r="I88" s="47"/>
      <c r="J88" s="63">
        <v>51.7</v>
      </c>
      <c r="K88" s="61">
        <v>90.9</v>
      </c>
      <c r="L88" s="62">
        <v>214.9</v>
      </c>
      <c r="M88" s="35">
        <f t="shared" si="6"/>
        <v>357.5</v>
      </c>
      <c r="N88" s="63"/>
    </row>
    <row r="89" spans="1:14" ht="12.75">
      <c r="A89" s="29">
        <v>82</v>
      </c>
      <c r="B89" s="49">
        <v>14</v>
      </c>
      <c r="C89" s="65" t="s">
        <v>101</v>
      </c>
      <c r="D89" s="59">
        <v>189.69</v>
      </c>
      <c r="E89" s="60">
        <v>219.32</v>
      </c>
      <c r="F89" s="60">
        <v>59.83</v>
      </c>
      <c r="G89" s="61"/>
      <c r="H89" s="62">
        <v>40</v>
      </c>
      <c r="I89" s="47">
        <f aca="true" t="shared" si="8" ref="I89:I106">SUM(D89:H89)</f>
        <v>508.84</v>
      </c>
      <c r="J89" s="63">
        <v>237.6</v>
      </c>
      <c r="K89" s="61">
        <v>458</v>
      </c>
      <c r="L89" s="62">
        <v>358.8</v>
      </c>
      <c r="M89" s="35">
        <f t="shared" si="6"/>
        <v>1054.4</v>
      </c>
      <c r="N89" s="63">
        <v>267.6</v>
      </c>
    </row>
    <row r="90" spans="1:14" ht="12.75">
      <c r="A90" s="29">
        <v>83</v>
      </c>
      <c r="B90" s="49">
        <v>14</v>
      </c>
      <c r="C90" s="58" t="s">
        <v>102</v>
      </c>
      <c r="D90" s="59">
        <v>117.04</v>
      </c>
      <c r="E90" s="60">
        <v>94</v>
      </c>
      <c r="F90" s="60">
        <v>22</v>
      </c>
      <c r="G90" s="61">
        <v>36.16</v>
      </c>
      <c r="H90" s="62"/>
      <c r="I90" s="47">
        <f t="shared" si="8"/>
        <v>269.20000000000005</v>
      </c>
      <c r="J90" s="63">
        <v>161.7</v>
      </c>
      <c r="K90" s="61"/>
      <c r="L90" s="62">
        <v>52.8</v>
      </c>
      <c r="M90" s="35">
        <f t="shared" si="6"/>
        <v>214.5</v>
      </c>
      <c r="N90" s="63">
        <v>167.7</v>
      </c>
    </row>
    <row r="91" spans="1:14" ht="12.75">
      <c r="A91" s="29">
        <v>84</v>
      </c>
      <c r="B91" s="49">
        <v>14</v>
      </c>
      <c r="C91" s="58" t="s">
        <v>103</v>
      </c>
      <c r="D91" s="59">
        <v>119.06</v>
      </c>
      <c r="E91" s="60">
        <v>93.01</v>
      </c>
      <c r="F91" s="60">
        <v>21.1</v>
      </c>
      <c r="G91" s="61">
        <v>30.07</v>
      </c>
      <c r="H91" s="62"/>
      <c r="I91" s="47">
        <f t="shared" si="8"/>
        <v>263.24</v>
      </c>
      <c r="J91" s="63">
        <v>82.5</v>
      </c>
      <c r="K91" s="66">
        <v>90</v>
      </c>
      <c r="L91" s="67">
        <v>290</v>
      </c>
      <c r="M91" s="35">
        <f t="shared" si="6"/>
        <v>462.5</v>
      </c>
      <c r="N91" s="63">
        <v>87.5</v>
      </c>
    </row>
    <row r="92" spans="1:14" ht="12.75">
      <c r="A92" s="29">
        <v>85</v>
      </c>
      <c r="B92" s="49">
        <v>14</v>
      </c>
      <c r="C92" s="58" t="s">
        <v>104</v>
      </c>
      <c r="D92" s="59">
        <v>28.62</v>
      </c>
      <c r="E92" s="60">
        <v>57.4</v>
      </c>
      <c r="F92" s="60">
        <v>13.26</v>
      </c>
      <c r="G92" s="61"/>
      <c r="H92" s="62"/>
      <c r="I92" s="47">
        <f t="shared" si="8"/>
        <v>99.28</v>
      </c>
      <c r="J92" s="63">
        <v>136.1</v>
      </c>
      <c r="K92" s="61"/>
      <c r="L92" s="62">
        <v>170.3</v>
      </c>
      <c r="M92" s="35">
        <f t="shared" si="6"/>
        <v>306.4</v>
      </c>
      <c r="N92" s="63">
        <v>136.1</v>
      </c>
    </row>
    <row r="93" spans="1:14" ht="12.75">
      <c r="A93" s="29">
        <v>86</v>
      </c>
      <c r="B93" s="49">
        <v>14</v>
      </c>
      <c r="C93" s="58" t="s">
        <v>105</v>
      </c>
      <c r="D93" s="59">
        <v>64.2</v>
      </c>
      <c r="E93" s="60">
        <v>93.5</v>
      </c>
      <c r="F93" s="60">
        <v>27.75</v>
      </c>
      <c r="G93" s="61"/>
      <c r="H93" s="62"/>
      <c r="I93" s="47">
        <f t="shared" si="8"/>
        <v>185.45</v>
      </c>
      <c r="J93" s="63">
        <v>176</v>
      </c>
      <c r="K93" s="61">
        <v>160</v>
      </c>
      <c r="L93" s="62"/>
      <c r="M93" s="35">
        <f t="shared" si="6"/>
        <v>336</v>
      </c>
      <c r="N93" s="63">
        <v>176</v>
      </c>
    </row>
    <row r="94" spans="1:14" ht="12.75">
      <c r="A94" s="29">
        <v>87</v>
      </c>
      <c r="B94" s="49">
        <v>14</v>
      </c>
      <c r="C94" s="58" t="s">
        <v>106</v>
      </c>
      <c r="D94" s="59">
        <v>65.16</v>
      </c>
      <c r="E94" s="60">
        <v>93.5</v>
      </c>
      <c r="F94" s="60">
        <v>27.75</v>
      </c>
      <c r="G94" s="61"/>
      <c r="H94" s="62"/>
      <c r="I94" s="47">
        <f t="shared" si="8"/>
        <v>186.41</v>
      </c>
      <c r="J94" s="63">
        <v>431</v>
      </c>
      <c r="K94" s="66">
        <v>224</v>
      </c>
      <c r="L94" s="62">
        <v>33.6</v>
      </c>
      <c r="M94" s="35">
        <f t="shared" si="6"/>
        <v>688.6</v>
      </c>
      <c r="N94" s="63">
        <v>464.6</v>
      </c>
    </row>
    <row r="95" spans="1:14" ht="12.75">
      <c r="A95" s="29">
        <v>88</v>
      </c>
      <c r="B95" s="49">
        <v>14</v>
      </c>
      <c r="C95" s="58" t="s">
        <v>107</v>
      </c>
      <c r="D95" s="59">
        <v>44.24</v>
      </c>
      <c r="E95" s="60">
        <v>149.18</v>
      </c>
      <c r="F95" s="60">
        <v>14.16</v>
      </c>
      <c r="G95" s="61"/>
      <c r="H95" s="62"/>
      <c r="I95" s="47">
        <f t="shared" si="8"/>
        <v>207.58</v>
      </c>
      <c r="J95" s="63">
        <v>182.75</v>
      </c>
      <c r="K95" s="61"/>
      <c r="L95" s="62">
        <v>63</v>
      </c>
      <c r="M95" s="35">
        <f t="shared" si="6"/>
        <v>245.75</v>
      </c>
      <c r="N95" s="63">
        <v>182.75</v>
      </c>
    </row>
    <row r="96" spans="1:14" ht="12.75">
      <c r="A96" s="29">
        <v>89</v>
      </c>
      <c r="B96" s="49">
        <v>14</v>
      </c>
      <c r="C96" s="58" t="s">
        <v>108</v>
      </c>
      <c r="D96" s="68">
        <v>38.25</v>
      </c>
      <c r="E96" s="60">
        <v>134.19</v>
      </c>
      <c r="F96" s="60"/>
      <c r="G96" s="61"/>
      <c r="H96" s="62"/>
      <c r="I96" s="47">
        <f t="shared" si="8"/>
        <v>172.44</v>
      </c>
      <c r="J96" s="63">
        <v>46.8</v>
      </c>
      <c r="K96" s="61"/>
      <c r="L96" s="62">
        <v>206.15</v>
      </c>
      <c r="M96" s="35">
        <f t="shared" si="6"/>
        <v>252.95</v>
      </c>
      <c r="N96" s="63">
        <v>53.07</v>
      </c>
    </row>
    <row r="97" spans="1:14" ht="12.75">
      <c r="A97" s="29">
        <v>90</v>
      </c>
      <c r="B97" s="49">
        <v>14</v>
      </c>
      <c r="C97" s="58" t="s">
        <v>109</v>
      </c>
      <c r="D97" s="59">
        <v>62.04</v>
      </c>
      <c r="E97" s="60">
        <v>115.61</v>
      </c>
      <c r="F97" s="60">
        <v>20.46</v>
      </c>
      <c r="G97" s="61"/>
      <c r="H97" s="62"/>
      <c r="I97" s="47">
        <f t="shared" si="8"/>
        <v>198.11</v>
      </c>
      <c r="J97" s="63">
        <v>60</v>
      </c>
      <c r="K97" s="61"/>
      <c r="L97" s="62">
        <v>192</v>
      </c>
      <c r="M97" s="35">
        <f t="shared" si="6"/>
        <v>252</v>
      </c>
      <c r="N97" s="63">
        <v>60</v>
      </c>
    </row>
    <row r="98" spans="1:14" ht="12.75">
      <c r="A98" s="29">
        <v>91</v>
      </c>
      <c r="B98" s="49">
        <v>14</v>
      </c>
      <c r="C98" s="58" t="s">
        <v>110</v>
      </c>
      <c r="D98" s="59">
        <v>40.35</v>
      </c>
      <c r="E98" s="60">
        <v>102.49</v>
      </c>
      <c r="F98" s="60">
        <v>16.42</v>
      </c>
      <c r="G98" s="61">
        <v>31.14</v>
      </c>
      <c r="H98" s="62"/>
      <c r="I98" s="47">
        <f t="shared" si="8"/>
        <v>190.39999999999998</v>
      </c>
      <c r="J98" s="63">
        <v>37.8</v>
      </c>
      <c r="K98" s="61"/>
      <c r="L98" s="62">
        <v>438.48</v>
      </c>
      <c r="M98" s="35">
        <f t="shared" si="6"/>
        <v>476.28000000000003</v>
      </c>
      <c r="N98" s="63">
        <v>37.8</v>
      </c>
    </row>
    <row r="99" spans="1:14" ht="12.75">
      <c r="A99" s="29">
        <v>92</v>
      </c>
      <c r="B99" s="49">
        <v>14</v>
      </c>
      <c r="C99" s="58" t="s">
        <v>111</v>
      </c>
      <c r="D99" s="59">
        <v>43.68</v>
      </c>
      <c r="E99" s="60">
        <v>163.04</v>
      </c>
      <c r="F99" s="60">
        <v>29.64</v>
      </c>
      <c r="G99" s="61">
        <v>26.4</v>
      </c>
      <c r="H99" s="62"/>
      <c r="I99" s="47">
        <f t="shared" si="8"/>
        <v>262.76</v>
      </c>
      <c r="J99" s="63">
        <v>58.8</v>
      </c>
      <c r="K99" s="61"/>
      <c r="L99" s="62">
        <v>478.4</v>
      </c>
      <c r="M99" s="35">
        <f t="shared" si="6"/>
        <v>537.1999999999999</v>
      </c>
      <c r="N99" s="63">
        <v>58.8</v>
      </c>
    </row>
    <row r="100" spans="1:14" ht="12.75">
      <c r="A100" s="29">
        <v>93</v>
      </c>
      <c r="B100" s="49">
        <v>14</v>
      </c>
      <c r="C100" s="58" t="s">
        <v>112</v>
      </c>
      <c r="D100" s="59">
        <v>59.31</v>
      </c>
      <c r="E100" s="60">
        <v>122</v>
      </c>
      <c r="F100" s="60">
        <v>10.45</v>
      </c>
      <c r="G100" s="61"/>
      <c r="H100" s="62"/>
      <c r="I100" s="47">
        <f t="shared" si="8"/>
        <v>191.76</v>
      </c>
      <c r="J100" s="63">
        <v>112</v>
      </c>
      <c r="K100" s="61"/>
      <c r="L100" s="62">
        <v>482.05</v>
      </c>
      <c r="M100" s="35">
        <f t="shared" si="6"/>
        <v>594.05</v>
      </c>
      <c r="N100" s="63">
        <v>119.8</v>
      </c>
    </row>
    <row r="101" spans="1:14" ht="12.75">
      <c r="A101" s="29">
        <v>94</v>
      </c>
      <c r="B101" s="49">
        <v>14</v>
      </c>
      <c r="C101" s="58" t="s">
        <v>113</v>
      </c>
      <c r="D101" s="59">
        <v>76.87</v>
      </c>
      <c r="E101" s="60">
        <v>145.4</v>
      </c>
      <c r="F101" s="60">
        <v>21.42</v>
      </c>
      <c r="G101" s="61"/>
      <c r="H101" s="62"/>
      <c r="I101" s="47">
        <f t="shared" si="8"/>
        <v>243.69</v>
      </c>
      <c r="J101" s="63">
        <v>59.4</v>
      </c>
      <c r="K101" s="61"/>
      <c r="L101" s="62">
        <v>240</v>
      </c>
      <c r="M101" s="35">
        <f t="shared" si="6"/>
        <v>299.4</v>
      </c>
      <c r="N101" s="63">
        <v>59.4</v>
      </c>
    </row>
    <row r="102" spans="1:14" ht="12.75">
      <c r="A102" s="29">
        <v>95</v>
      </c>
      <c r="B102" s="49">
        <v>14</v>
      </c>
      <c r="C102" s="58" t="s">
        <v>114</v>
      </c>
      <c r="D102" s="59">
        <v>112.05</v>
      </c>
      <c r="E102" s="60">
        <v>156.85</v>
      </c>
      <c r="F102" s="60">
        <v>21.1</v>
      </c>
      <c r="G102" s="61"/>
      <c r="H102" s="62"/>
      <c r="I102" s="47">
        <f t="shared" si="8"/>
        <v>290</v>
      </c>
      <c r="J102" s="63">
        <v>125</v>
      </c>
      <c r="K102" s="66">
        <v>328</v>
      </c>
      <c r="L102" s="62">
        <v>314.87</v>
      </c>
      <c r="M102" s="35">
        <f t="shared" si="6"/>
        <v>767.87</v>
      </c>
      <c r="N102" s="63">
        <v>140</v>
      </c>
    </row>
    <row r="103" spans="1:14" ht="12.75">
      <c r="A103" s="29">
        <v>96</v>
      </c>
      <c r="B103" s="49">
        <v>14</v>
      </c>
      <c r="C103" s="58" t="s">
        <v>115</v>
      </c>
      <c r="D103" s="59">
        <v>67.71</v>
      </c>
      <c r="E103" s="60">
        <v>227.4</v>
      </c>
      <c r="F103" s="60">
        <v>51.25</v>
      </c>
      <c r="G103" s="61"/>
      <c r="H103" s="62"/>
      <c r="I103" s="47">
        <f t="shared" si="8"/>
        <v>346.36</v>
      </c>
      <c r="J103" s="63">
        <v>83.7</v>
      </c>
      <c r="K103" s="61">
        <v>51</v>
      </c>
      <c r="L103" s="62">
        <v>184</v>
      </c>
      <c r="M103" s="35">
        <f t="shared" si="6"/>
        <v>318.7</v>
      </c>
      <c r="N103" s="63">
        <v>83.7</v>
      </c>
    </row>
    <row r="104" spans="1:14" ht="12.75">
      <c r="A104" s="29">
        <v>97</v>
      </c>
      <c r="B104" s="49">
        <v>14</v>
      </c>
      <c r="C104" s="58" t="s">
        <v>116</v>
      </c>
      <c r="D104" s="59">
        <v>85.44</v>
      </c>
      <c r="E104" s="60">
        <v>144.41</v>
      </c>
      <c r="F104" s="60">
        <v>55.1</v>
      </c>
      <c r="G104" s="61"/>
      <c r="H104" s="62"/>
      <c r="I104" s="47">
        <f t="shared" si="8"/>
        <v>284.95</v>
      </c>
      <c r="J104" s="63">
        <v>89.55</v>
      </c>
      <c r="K104" s="66"/>
      <c r="L104" s="67">
        <v>313.37</v>
      </c>
      <c r="M104" s="35">
        <f t="shared" si="6"/>
        <v>402.92</v>
      </c>
      <c r="N104" s="63">
        <v>97.92</v>
      </c>
    </row>
    <row r="105" spans="1:14" ht="12.75">
      <c r="A105" s="29">
        <v>98</v>
      </c>
      <c r="B105" s="49">
        <v>14</v>
      </c>
      <c r="C105" s="58" t="s">
        <v>117</v>
      </c>
      <c r="D105" s="59">
        <v>189.54</v>
      </c>
      <c r="E105" s="60">
        <v>219.32</v>
      </c>
      <c r="F105" s="60">
        <v>59.83</v>
      </c>
      <c r="G105" s="61"/>
      <c r="H105" s="62">
        <v>40</v>
      </c>
      <c r="I105" s="47">
        <f t="shared" si="8"/>
        <v>508.69</v>
      </c>
      <c r="J105" s="63">
        <v>183.75</v>
      </c>
      <c r="K105" s="61">
        <v>302</v>
      </c>
      <c r="L105" s="62">
        <v>388.5</v>
      </c>
      <c r="M105" s="35">
        <f t="shared" si="6"/>
        <v>874.25</v>
      </c>
      <c r="N105" s="63">
        <v>213.75</v>
      </c>
    </row>
    <row r="106" spans="1:14" ht="12.75">
      <c r="A106" s="29">
        <v>99</v>
      </c>
      <c r="B106" s="49">
        <v>14</v>
      </c>
      <c r="C106" s="58" t="s">
        <v>118</v>
      </c>
      <c r="D106" s="59">
        <v>59.84</v>
      </c>
      <c r="E106" s="60">
        <v>126.56</v>
      </c>
      <c r="F106" s="60">
        <v>9.6</v>
      </c>
      <c r="G106" s="61">
        <v>27.82</v>
      </c>
      <c r="H106" s="62"/>
      <c r="I106" s="47">
        <f t="shared" si="8"/>
        <v>223.82</v>
      </c>
      <c r="J106" s="63">
        <v>188</v>
      </c>
      <c r="K106" s="61"/>
      <c r="L106" s="62">
        <v>876.95</v>
      </c>
      <c r="M106" s="35">
        <f t="shared" si="6"/>
        <v>1064.95</v>
      </c>
      <c r="N106" s="63">
        <v>188</v>
      </c>
    </row>
    <row r="107" spans="1:14" ht="12.75">
      <c r="A107" s="29">
        <v>100</v>
      </c>
      <c r="B107" s="49">
        <v>14</v>
      </c>
      <c r="C107" s="58" t="s">
        <v>119</v>
      </c>
      <c r="D107" s="59"/>
      <c r="E107" s="60"/>
      <c r="F107" s="60"/>
      <c r="G107" s="61"/>
      <c r="H107" s="62"/>
      <c r="I107" s="47"/>
      <c r="J107" s="63"/>
      <c r="K107" s="61">
        <v>424</v>
      </c>
      <c r="L107" s="62"/>
      <c r="M107" s="35">
        <f t="shared" si="6"/>
        <v>424</v>
      </c>
      <c r="N107" s="63"/>
    </row>
    <row r="108" spans="1:14" ht="12.75">
      <c r="A108" s="29">
        <v>101</v>
      </c>
      <c r="B108" s="49">
        <v>14</v>
      </c>
      <c r="C108" s="58" t="s">
        <v>120</v>
      </c>
      <c r="D108" s="59">
        <v>335</v>
      </c>
      <c r="E108" s="60"/>
      <c r="F108" s="60">
        <v>98</v>
      </c>
      <c r="G108" s="61"/>
      <c r="H108" s="62">
        <v>45</v>
      </c>
      <c r="I108" s="47">
        <f>SUM(D108:H108)</f>
        <v>478</v>
      </c>
      <c r="J108" s="63">
        <v>157</v>
      </c>
      <c r="K108" s="61">
        <v>397</v>
      </c>
      <c r="L108" s="62">
        <v>125</v>
      </c>
      <c r="M108" s="35">
        <f t="shared" si="6"/>
        <v>679</v>
      </c>
      <c r="N108" s="63">
        <v>157</v>
      </c>
    </row>
    <row r="109" spans="1:14" ht="12.75">
      <c r="A109" s="29">
        <v>102</v>
      </c>
      <c r="B109" s="49">
        <v>14</v>
      </c>
      <c r="C109" s="58" t="s">
        <v>121</v>
      </c>
      <c r="D109" s="59">
        <v>322</v>
      </c>
      <c r="E109" s="60"/>
      <c r="F109" s="60"/>
      <c r="G109" s="61"/>
      <c r="H109" s="62"/>
      <c r="I109" s="47">
        <f>SUM(D109:H109)</f>
        <v>322</v>
      </c>
      <c r="J109" s="63">
        <v>162.2</v>
      </c>
      <c r="K109" s="61">
        <v>456</v>
      </c>
      <c r="L109" s="62">
        <v>137.35</v>
      </c>
      <c r="M109" s="35">
        <f t="shared" si="6"/>
        <v>755.5500000000001</v>
      </c>
      <c r="N109" s="63">
        <v>174.44</v>
      </c>
    </row>
    <row r="110" spans="1:14" ht="25.5">
      <c r="A110" s="29">
        <v>103</v>
      </c>
      <c r="B110" s="49">
        <v>14</v>
      </c>
      <c r="C110" s="58" t="s">
        <v>122</v>
      </c>
      <c r="D110" s="59"/>
      <c r="E110" s="60"/>
      <c r="F110" s="60"/>
      <c r="G110" s="61"/>
      <c r="H110" s="62"/>
      <c r="I110" s="47"/>
      <c r="J110" s="63">
        <v>28</v>
      </c>
      <c r="K110" s="61"/>
      <c r="L110" s="62"/>
      <c r="M110" s="35">
        <f t="shared" si="6"/>
        <v>28</v>
      </c>
      <c r="N110" s="63"/>
    </row>
    <row r="111" spans="1:14" ht="12.75">
      <c r="A111" s="29">
        <v>104</v>
      </c>
      <c r="B111" s="69">
        <v>10</v>
      </c>
      <c r="C111" s="70" t="s">
        <v>123</v>
      </c>
      <c r="D111" s="71"/>
      <c r="E111" s="72"/>
      <c r="F111" s="73"/>
      <c r="G111" s="74"/>
      <c r="H111" s="75"/>
      <c r="I111" s="76"/>
      <c r="J111" s="71">
        <v>134.63</v>
      </c>
      <c r="K111" s="72">
        <v>493.32</v>
      </c>
      <c r="L111" s="77"/>
      <c r="M111" s="78">
        <f t="shared" si="6"/>
        <v>627.95</v>
      </c>
      <c r="N111" s="79">
        <v>204.71</v>
      </c>
    </row>
    <row r="112" spans="1:14" ht="12.75">
      <c r="A112" s="29">
        <v>105</v>
      </c>
      <c r="B112" s="80">
        <v>10</v>
      </c>
      <c r="C112" s="70" t="s">
        <v>124</v>
      </c>
      <c r="D112" s="81">
        <v>63</v>
      </c>
      <c r="E112" s="74">
        <v>33.5</v>
      </c>
      <c r="F112" s="74">
        <v>17.41</v>
      </c>
      <c r="G112" s="74"/>
      <c r="H112" s="75">
        <v>6.5</v>
      </c>
      <c r="I112" s="76">
        <f>SUM(D112:H112)</f>
        <v>120.41</v>
      </c>
      <c r="J112" s="71"/>
      <c r="K112" s="72"/>
      <c r="L112" s="82">
        <v>795.85</v>
      </c>
      <c r="M112" s="78">
        <f t="shared" si="6"/>
        <v>795.85</v>
      </c>
      <c r="N112" s="79">
        <v>50.69</v>
      </c>
    </row>
    <row r="113" spans="1:14" ht="12.75">
      <c r="A113" s="29">
        <v>106</v>
      </c>
      <c r="B113" s="69">
        <v>10</v>
      </c>
      <c r="C113" s="83" t="s">
        <v>125</v>
      </c>
      <c r="D113" s="81">
        <v>64</v>
      </c>
      <c r="E113" s="74">
        <v>35.5</v>
      </c>
      <c r="F113" s="74">
        <v>17.6</v>
      </c>
      <c r="G113" s="74"/>
      <c r="H113" s="75"/>
      <c r="I113" s="76">
        <f>SUM(D113:H113)</f>
        <v>117.1</v>
      </c>
      <c r="J113" s="71"/>
      <c r="K113" s="72" t="s">
        <v>126</v>
      </c>
      <c r="L113" s="77"/>
      <c r="M113" s="78">
        <f t="shared" si="6"/>
        <v>0</v>
      </c>
      <c r="N113" s="79"/>
    </row>
    <row r="114" spans="1:14" ht="25.5">
      <c r="A114" s="29">
        <v>107</v>
      </c>
      <c r="B114" s="69"/>
      <c r="C114" s="70" t="s">
        <v>127</v>
      </c>
      <c r="D114" s="81"/>
      <c r="E114" s="74"/>
      <c r="F114" s="74"/>
      <c r="G114" s="74"/>
      <c r="H114" s="75"/>
      <c r="I114" s="76"/>
      <c r="J114" s="71"/>
      <c r="K114" s="72"/>
      <c r="L114" s="77">
        <v>474.26</v>
      </c>
      <c r="M114" s="78">
        <f t="shared" si="6"/>
        <v>474.26</v>
      </c>
      <c r="N114" s="79"/>
    </row>
    <row r="115" spans="1:14" ht="12.75">
      <c r="A115" s="29">
        <v>108</v>
      </c>
      <c r="B115" s="69">
        <v>10</v>
      </c>
      <c r="C115" s="70" t="s">
        <v>128</v>
      </c>
      <c r="D115" s="81">
        <v>60.53</v>
      </c>
      <c r="E115" s="74">
        <v>46.53</v>
      </c>
      <c r="F115" s="74">
        <v>13.76</v>
      </c>
      <c r="G115" s="74"/>
      <c r="H115" s="75"/>
      <c r="I115" s="76">
        <f aca="true" t="shared" si="9" ref="I115:I121">SUM(D115:H115)</f>
        <v>120.82000000000001</v>
      </c>
      <c r="J115" s="71"/>
      <c r="K115" s="72"/>
      <c r="L115" s="77"/>
      <c r="M115" s="78"/>
      <c r="N115" s="79"/>
    </row>
    <row r="116" spans="1:14" ht="12.75">
      <c r="A116" s="29">
        <v>109</v>
      </c>
      <c r="B116" s="69">
        <v>10</v>
      </c>
      <c r="C116" s="83" t="s">
        <v>129</v>
      </c>
      <c r="D116" s="81">
        <v>56.4</v>
      </c>
      <c r="E116" s="74">
        <v>36.47</v>
      </c>
      <c r="F116" s="74">
        <v>13.42</v>
      </c>
      <c r="G116" s="74"/>
      <c r="H116" s="75">
        <v>7.07</v>
      </c>
      <c r="I116" s="76">
        <f t="shared" si="9"/>
        <v>113.36000000000001</v>
      </c>
      <c r="J116" s="71"/>
      <c r="K116" s="72"/>
      <c r="L116" s="77"/>
      <c r="M116" s="78"/>
      <c r="N116" s="79"/>
    </row>
    <row r="117" spans="1:14" ht="12.75">
      <c r="A117" s="29">
        <v>110</v>
      </c>
      <c r="B117" s="80">
        <v>10</v>
      </c>
      <c r="C117" s="70" t="s">
        <v>130</v>
      </c>
      <c r="D117" s="81">
        <v>60.4</v>
      </c>
      <c r="E117" s="74">
        <v>74.95</v>
      </c>
      <c r="F117" s="74">
        <v>19.41</v>
      </c>
      <c r="G117" s="74"/>
      <c r="H117" s="75"/>
      <c r="I117" s="76">
        <f t="shared" si="9"/>
        <v>154.76</v>
      </c>
      <c r="J117" s="71"/>
      <c r="K117" s="84">
        <v>237</v>
      </c>
      <c r="L117" s="77"/>
      <c r="M117" s="78">
        <f>SUM(J117:L117)</f>
        <v>237</v>
      </c>
      <c r="N117" s="79">
        <v>33.54</v>
      </c>
    </row>
    <row r="118" spans="1:14" ht="12.75">
      <c r="A118" s="29">
        <v>111</v>
      </c>
      <c r="B118" s="69">
        <v>10</v>
      </c>
      <c r="C118" s="70" t="s">
        <v>131</v>
      </c>
      <c r="D118" s="81">
        <v>60.1</v>
      </c>
      <c r="E118" s="74">
        <v>88.96</v>
      </c>
      <c r="F118" s="74">
        <v>20.43</v>
      </c>
      <c r="G118" s="74"/>
      <c r="H118" s="75"/>
      <c r="I118" s="76">
        <f t="shared" si="9"/>
        <v>169.49</v>
      </c>
      <c r="J118" s="71" t="s">
        <v>126</v>
      </c>
      <c r="K118" s="72">
        <v>227.34</v>
      </c>
      <c r="L118" s="77"/>
      <c r="M118" s="78">
        <f>SUM(J118:L118)</f>
        <v>227.34</v>
      </c>
      <c r="N118" s="79">
        <v>43.44</v>
      </c>
    </row>
    <row r="119" spans="1:14" ht="12.75">
      <c r="A119" s="29">
        <v>112</v>
      </c>
      <c r="B119" s="69">
        <v>10</v>
      </c>
      <c r="C119" s="83" t="s">
        <v>132</v>
      </c>
      <c r="D119" s="81">
        <v>60.1</v>
      </c>
      <c r="E119" s="74">
        <v>88.96</v>
      </c>
      <c r="F119" s="74">
        <v>20.43</v>
      </c>
      <c r="G119" s="74"/>
      <c r="H119" s="75"/>
      <c r="I119" s="76">
        <f t="shared" si="9"/>
        <v>169.49</v>
      </c>
      <c r="J119" s="71"/>
      <c r="K119" s="72"/>
      <c r="L119" s="77"/>
      <c r="M119" s="78"/>
      <c r="N119" s="79"/>
    </row>
    <row r="120" spans="1:14" ht="12.75">
      <c r="A120" s="29">
        <v>113</v>
      </c>
      <c r="B120" s="80">
        <v>10</v>
      </c>
      <c r="C120" s="70" t="s">
        <v>133</v>
      </c>
      <c r="D120" s="81">
        <v>61.6</v>
      </c>
      <c r="E120" s="74">
        <v>40.38</v>
      </c>
      <c r="F120" s="74">
        <v>35.47</v>
      </c>
      <c r="G120" s="74">
        <v>29.14</v>
      </c>
      <c r="H120" s="75">
        <v>7.31</v>
      </c>
      <c r="I120" s="76">
        <f t="shared" si="9"/>
        <v>173.89999999999998</v>
      </c>
      <c r="J120" s="71"/>
      <c r="K120" s="84">
        <v>492</v>
      </c>
      <c r="L120" s="77"/>
      <c r="M120" s="78">
        <f>SUM(J120:L120)</f>
        <v>492</v>
      </c>
      <c r="N120" s="79">
        <v>168.17</v>
      </c>
    </row>
    <row r="121" spans="1:14" ht="12.75">
      <c r="A121" s="29">
        <v>114</v>
      </c>
      <c r="B121" s="69">
        <v>10</v>
      </c>
      <c r="C121" s="70" t="s">
        <v>134</v>
      </c>
      <c r="D121" s="81">
        <v>78.56</v>
      </c>
      <c r="E121" s="74">
        <v>70.61</v>
      </c>
      <c r="F121" s="74">
        <v>29.05</v>
      </c>
      <c r="G121" s="74"/>
      <c r="H121" s="75">
        <v>7.05</v>
      </c>
      <c r="I121" s="76">
        <f t="shared" si="9"/>
        <v>185.27000000000004</v>
      </c>
      <c r="J121" s="71"/>
      <c r="K121" s="72"/>
      <c r="L121" s="77"/>
      <c r="M121" s="78"/>
      <c r="N121" s="79"/>
    </row>
    <row r="122" spans="1:14" ht="25.5">
      <c r="A122" s="29">
        <v>115</v>
      </c>
      <c r="B122" s="85">
        <v>15</v>
      </c>
      <c r="C122" s="86" t="s">
        <v>135</v>
      </c>
      <c r="D122" s="32"/>
      <c r="E122" s="33"/>
      <c r="F122" s="33"/>
      <c r="G122" s="33"/>
      <c r="H122" s="34"/>
      <c r="I122" s="76"/>
      <c r="J122" s="32">
        <v>145.8</v>
      </c>
      <c r="K122" s="33">
        <v>1161.32</v>
      </c>
      <c r="L122" s="34"/>
      <c r="M122" s="78">
        <f aca="true" t="shared" si="10" ref="M122:M128">SUM(J122:L122)</f>
        <v>1307.12</v>
      </c>
      <c r="N122" s="36">
        <v>94.8</v>
      </c>
    </row>
    <row r="123" spans="1:14" ht="25.5">
      <c r="A123" s="29">
        <v>116</v>
      </c>
      <c r="B123" s="85">
        <v>15</v>
      </c>
      <c r="C123" s="70" t="s">
        <v>136</v>
      </c>
      <c r="D123" s="32"/>
      <c r="E123" s="33"/>
      <c r="F123" s="33"/>
      <c r="G123" s="33"/>
      <c r="H123" s="34"/>
      <c r="I123" s="76"/>
      <c r="J123" s="32"/>
      <c r="K123" s="33">
        <v>7002</v>
      </c>
      <c r="L123" s="34">
        <v>2443</v>
      </c>
      <c r="M123" s="78">
        <f t="shared" si="10"/>
        <v>9445</v>
      </c>
      <c r="N123" s="36">
        <v>175</v>
      </c>
    </row>
    <row r="124" spans="1:14" ht="12.75">
      <c r="A124" s="29">
        <v>117</v>
      </c>
      <c r="B124" s="85">
        <v>15</v>
      </c>
      <c r="C124" s="86" t="s">
        <v>137</v>
      </c>
      <c r="D124" s="32"/>
      <c r="E124" s="33"/>
      <c r="F124" s="33"/>
      <c r="G124" s="33"/>
      <c r="H124" s="34"/>
      <c r="I124" s="76"/>
      <c r="J124" s="32">
        <v>22.56</v>
      </c>
      <c r="K124" s="33">
        <v>179.87</v>
      </c>
      <c r="L124" s="34"/>
      <c r="M124" s="78">
        <f t="shared" si="10"/>
        <v>202.43</v>
      </c>
      <c r="N124" s="36">
        <v>22.56</v>
      </c>
    </row>
    <row r="125" spans="1:14" ht="12.75">
      <c r="A125" s="29">
        <v>118</v>
      </c>
      <c r="B125" s="85">
        <v>15</v>
      </c>
      <c r="C125" s="86" t="s">
        <v>138</v>
      </c>
      <c r="D125" s="32">
        <v>146.86</v>
      </c>
      <c r="E125" s="33">
        <v>103.72</v>
      </c>
      <c r="F125" s="33">
        <v>44.72</v>
      </c>
      <c r="G125" s="33"/>
      <c r="H125" s="34"/>
      <c r="I125" s="76">
        <f>SUM(D125:H125)</f>
        <v>295.3</v>
      </c>
      <c r="J125" s="32">
        <v>97.5</v>
      </c>
      <c r="K125" s="33">
        <v>370</v>
      </c>
      <c r="L125" s="34">
        <v>181.5</v>
      </c>
      <c r="M125" s="78">
        <f t="shared" si="10"/>
        <v>649</v>
      </c>
      <c r="N125" s="36">
        <v>139.5</v>
      </c>
    </row>
    <row r="126" spans="1:14" ht="12.75">
      <c r="A126" s="29">
        <v>119</v>
      </c>
      <c r="B126" s="85"/>
      <c r="C126" s="86" t="s">
        <v>139</v>
      </c>
      <c r="D126" s="32"/>
      <c r="E126" s="33"/>
      <c r="F126" s="33"/>
      <c r="G126" s="33"/>
      <c r="H126" s="34"/>
      <c r="I126" s="76"/>
      <c r="J126" s="32"/>
      <c r="K126" s="33"/>
      <c r="L126" s="34">
        <v>4364.25</v>
      </c>
      <c r="M126" s="78">
        <f t="shared" si="10"/>
        <v>4364.25</v>
      </c>
      <c r="N126" s="36"/>
    </row>
    <row r="127" spans="1:14" ht="12.75">
      <c r="A127" s="29">
        <v>120</v>
      </c>
      <c r="B127" s="85">
        <v>15</v>
      </c>
      <c r="C127" s="86" t="s">
        <v>140</v>
      </c>
      <c r="D127" s="32">
        <v>41.4</v>
      </c>
      <c r="E127" s="33"/>
      <c r="F127" s="33"/>
      <c r="G127" s="33"/>
      <c r="H127" s="34"/>
      <c r="I127" s="76">
        <f>SUM(D127:H127)</f>
        <v>41.4</v>
      </c>
      <c r="J127" s="32">
        <v>183.78</v>
      </c>
      <c r="K127" s="33">
        <v>310.29</v>
      </c>
      <c r="L127" s="34">
        <v>22.13</v>
      </c>
      <c r="M127" s="78">
        <f t="shared" si="10"/>
        <v>516.2</v>
      </c>
      <c r="N127" s="36">
        <v>205.91</v>
      </c>
    </row>
    <row r="128" spans="1:14" ht="12.75">
      <c r="A128" s="29">
        <v>121</v>
      </c>
      <c r="B128" s="85">
        <v>15</v>
      </c>
      <c r="C128" s="87" t="s">
        <v>141</v>
      </c>
      <c r="D128" s="32"/>
      <c r="E128" s="33"/>
      <c r="F128" s="33"/>
      <c r="G128" s="33"/>
      <c r="H128" s="34"/>
      <c r="I128" s="76"/>
      <c r="J128" s="32"/>
      <c r="K128" s="33"/>
      <c r="L128" s="34">
        <v>2197.2</v>
      </c>
      <c r="M128" s="78">
        <f t="shared" si="10"/>
        <v>2197.2</v>
      </c>
      <c r="N128" s="36">
        <v>61</v>
      </c>
    </row>
    <row r="129" spans="1:15" s="92" customFormat="1" ht="18.75" customHeight="1">
      <c r="A129" s="376"/>
      <c r="B129" s="376"/>
      <c r="C129" s="377" t="s">
        <v>142</v>
      </c>
      <c r="D129" s="377"/>
      <c r="E129" s="377"/>
      <c r="F129" s="377"/>
      <c r="G129" s="377"/>
      <c r="H129" s="377"/>
      <c r="I129" s="88">
        <f>SUM(I8:I128)</f>
        <v>20210.250000000007</v>
      </c>
      <c r="J129" s="378"/>
      <c r="K129" s="378"/>
      <c r="L129" s="378"/>
      <c r="M129" s="89">
        <f>SUM(M8:M128)</f>
        <v>57266.56999999999</v>
      </c>
      <c r="N129" s="90"/>
      <c r="O129" s="91"/>
    </row>
  </sheetData>
  <sheetProtection selectLockedCells="1" selectUnlockedCells="1"/>
  <mergeCells count="10">
    <mergeCell ref="A129:B129"/>
    <mergeCell ref="C129:H129"/>
    <mergeCell ref="J129:L129"/>
    <mergeCell ref="A1:N1"/>
    <mergeCell ref="A4:A6"/>
    <mergeCell ref="B4:B6"/>
    <mergeCell ref="C4:C6"/>
    <mergeCell ref="D4:I4"/>
    <mergeCell ref="J4:M4"/>
    <mergeCell ref="N4:N5"/>
  </mergeCells>
  <printOptions/>
  <pageMargins left="0.39375" right="0" top="0.9847222222222222" bottom="0.5909722222222222" header="0.31527777777777777" footer="0.31527777777777777"/>
  <pageSetup horizontalDpi="300" verticalDpi="300" orientation="landscape" paperSize="9" scale="65"/>
  <headerFooter alignWithMargins="0">
    <oddHeader>&amp;L&amp;"Arial Narrow,Regularna"&amp;12 2019 / 2020 - zasób 100%: &amp;"Arial Narrow,Kursywa"Rejon 13 i 14</oddHeader>
    <oddFooter>&amp;C&amp;8-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99"/>
  <sheetViews>
    <sheetView zoomScalePageLayoutView="0" workbookViewId="0" topLeftCell="A4">
      <selection activeCell="G34" sqref="G34"/>
    </sheetView>
  </sheetViews>
  <sheetFormatPr defaultColWidth="11.625" defaultRowHeight="12.75"/>
  <cols>
    <col min="1" max="1" width="4.125" style="2" customWidth="1"/>
    <col min="2" max="2" width="6.75390625" style="2" customWidth="1"/>
    <col min="3" max="3" width="40.375" style="2" customWidth="1"/>
    <col min="4" max="4" width="9.125" style="2" customWidth="1"/>
    <col min="5" max="5" width="9.875" style="2" customWidth="1"/>
    <col min="6" max="6" width="13.875" style="2" customWidth="1"/>
    <col min="7" max="7" width="17.00390625" style="2" customWidth="1"/>
    <col min="8" max="8" width="14.00390625" style="2" customWidth="1"/>
    <col min="9" max="9" width="9.125" style="93" customWidth="1"/>
    <col min="10" max="252" width="9.125" style="2" customWidth="1"/>
  </cols>
  <sheetData>
    <row r="1" spans="1:8" ht="39.75" customHeight="1">
      <c r="A1" s="387" t="s">
        <v>619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94"/>
      <c r="B2" s="94"/>
      <c r="C2" s="94"/>
      <c r="D2" s="94"/>
      <c r="E2" s="94"/>
      <c r="F2" s="94"/>
      <c r="G2" s="94"/>
      <c r="H2" s="94"/>
    </row>
    <row r="3" spans="1:8" ht="12.75">
      <c r="A3" s="95"/>
      <c r="B3" s="95"/>
      <c r="C3" s="95"/>
      <c r="D3" s="95"/>
      <c r="E3" s="95"/>
      <c r="F3" s="95"/>
      <c r="G3" s="96" t="s">
        <v>0</v>
      </c>
      <c r="H3" s="97" t="s">
        <v>1</v>
      </c>
    </row>
    <row r="4" spans="1:8" ht="9" customHeight="1">
      <c r="A4" s="98"/>
      <c r="B4" s="98"/>
      <c r="C4" s="98"/>
      <c r="D4" s="98"/>
      <c r="E4" s="98"/>
      <c r="F4" s="98"/>
      <c r="G4" s="98"/>
      <c r="H4" s="98"/>
    </row>
    <row r="5" spans="1:8" ht="19.5" customHeight="1">
      <c r="A5" s="380" t="s">
        <v>2</v>
      </c>
      <c r="B5" s="381" t="s">
        <v>3</v>
      </c>
      <c r="C5" s="382" t="s">
        <v>4</v>
      </c>
      <c r="D5" s="384" t="s">
        <v>6</v>
      </c>
      <c r="E5" s="384"/>
      <c r="F5" s="384"/>
      <c r="G5" s="384"/>
      <c r="H5" s="388" t="s">
        <v>7</v>
      </c>
    </row>
    <row r="6" spans="1:9" s="1" customFormat="1" ht="70.5" customHeight="1">
      <c r="A6" s="380"/>
      <c r="B6" s="381"/>
      <c r="C6" s="382"/>
      <c r="D6" s="99" t="s">
        <v>14</v>
      </c>
      <c r="E6" s="11" t="s">
        <v>143</v>
      </c>
      <c r="F6" s="100" t="s">
        <v>16</v>
      </c>
      <c r="G6" s="101" t="s">
        <v>17</v>
      </c>
      <c r="H6" s="388"/>
      <c r="I6" s="102"/>
    </row>
    <row r="7" spans="1:9" s="1" customFormat="1" ht="15" customHeight="1">
      <c r="A7" s="380"/>
      <c r="B7" s="381"/>
      <c r="C7" s="382"/>
      <c r="D7" s="18" t="s">
        <v>18</v>
      </c>
      <c r="E7" s="12" t="s">
        <v>18</v>
      </c>
      <c r="F7" s="15" t="s">
        <v>18</v>
      </c>
      <c r="G7" s="103" t="s">
        <v>18</v>
      </c>
      <c r="H7" s="14" t="s">
        <v>18</v>
      </c>
      <c r="I7" s="102"/>
    </row>
    <row r="8" spans="1:8" ht="9.75" customHeight="1">
      <c r="A8" s="104">
        <v>1</v>
      </c>
      <c r="B8" s="104">
        <v>2</v>
      </c>
      <c r="C8" s="105">
        <v>3</v>
      </c>
      <c r="D8" s="106">
        <v>4</v>
      </c>
      <c r="E8" s="104">
        <v>5</v>
      </c>
      <c r="F8" s="107">
        <v>6</v>
      </c>
      <c r="G8" s="108">
        <v>7</v>
      </c>
      <c r="H8" s="109">
        <v>11</v>
      </c>
    </row>
    <row r="9" spans="1:9" s="113" customFormat="1" ht="12.75">
      <c r="A9" s="11">
        <v>1</v>
      </c>
      <c r="B9" s="110">
        <v>13</v>
      </c>
      <c r="C9" s="37" t="s">
        <v>144</v>
      </c>
      <c r="D9" s="32">
        <v>469.1</v>
      </c>
      <c r="E9" s="33">
        <v>489.16</v>
      </c>
      <c r="F9" s="34"/>
      <c r="G9" s="111">
        <f aca="true" t="shared" si="0" ref="G9:G31">SUM(D9:F9)</f>
        <v>958.26</v>
      </c>
      <c r="H9" s="112">
        <v>469.1</v>
      </c>
      <c r="I9" s="93"/>
    </row>
    <row r="10" spans="1:9" s="113" customFormat="1" ht="12.75">
      <c r="A10" s="11">
        <v>2</v>
      </c>
      <c r="B10" s="114">
        <v>13</v>
      </c>
      <c r="C10" s="115" t="s">
        <v>145</v>
      </c>
      <c r="D10" s="116"/>
      <c r="E10" s="117"/>
      <c r="F10" s="34">
        <v>277</v>
      </c>
      <c r="G10" s="118">
        <f t="shared" si="0"/>
        <v>277</v>
      </c>
      <c r="H10" s="119">
        <v>8</v>
      </c>
      <c r="I10" s="93"/>
    </row>
    <row r="11" spans="1:9" s="113" customFormat="1" ht="12.75">
      <c r="A11" s="11">
        <v>3</v>
      </c>
      <c r="B11" s="114">
        <v>13</v>
      </c>
      <c r="C11" s="115" t="s">
        <v>146</v>
      </c>
      <c r="D11" s="116"/>
      <c r="E11" s="117"/>
      <c r="F11" s="34">
        <v>522.79</v>
      </c>
      <c r="G11" s="118">
        <f t="shared" si="0"/>
        <v>522.79</v>
      </c>
      <c r="H11" s="119"/>
      <c r="I11" s="93"/>
    </row>
    <row r="12" spans="1:9" s="113" customFormat="1" ht="12.75">
      <c r="A12" s="11">
        <v>4</v>
      </c>
      <c r="B12" s="114">
        <v>13</v>
      </c>
      <c r="C12" s="115" t="s">
        <v>147</v>
      </c>
      <c r="D12" s="116">
        <v>232</v>
      </c>
      <c r="E12" s="117">
        <v>632.25</v>
      </c>
      <c r="F12" s="34">
        <v>1764.75</v>
      </c>
      <c r="G12" s="118">
        <f t="shared" si="0"/>
        <v>2629</v>
      </c>
      <c r="H12" s="119">
        <v>232</v>
      </c>
      <c r="I12" s="93"/>
    </row>
    <row r="13" spans="1:9" s="113" customFormat="1" ht="12.75">
      <c r="A13" s="11">
        <v>5</v>
      </c>
      <c r="B13" s="114">
        <v>13</v>
      </c>
      <c r="C13" s="115" t="s">
        <v>148</v>
      </c>
      <c r="D13" s="116">
        <v>147.15</v>
      </c>
      <c r="E13" s="33">
        <v>862.36</v>
      </c>
      <c r="F13" s="34">
        <v>330.97</v>
      </c>
      <c r="G13" s="118">
        <f t="shared" si="0"/>
        <v>1340.48</v>
      </c>
      <c r="H13" s="119">
        <v>71.44</v>
      </c>
      <c r="I13" s="93"/>
    </row>
    <row r="14" spans="1:9" s="113" customFormat="1" ht="12.75">
      <c r="A14" s="11">
        <v>6</v>
      </c>
      <c r="B14" s="114">
        <v>13</v>
      </c>
      <c r="C14" s="115" t="s">
        <v>149</v>
      </c>
      <c r="D14" s="116">
        <v>234.55</v>
      </c>
      <c r="E14" s="33">
        <v>608.74</v>
      </c>
      <c r="F14" s="34">
        <v>112.95</v>
      </c>
      <c r="G14" s="118">
        <f t="shared" si="0"/>
        <v>956.24</v>
      </c>
      <c r="H14" s="119">
        <v>234.55</v>
      </c>
      <c r="I14" s="93"/>
    </row>
    <row r="15" spans="1:9" s="113" customFormat="1" ht="12.75">
      <c r="A15" s="11">
        <v>7</v>
      </c>
      <c r="B15" s="114">
        <v>13</v>
      </c>
      <c r="C15" s="115" t="s">
        <v>150</v>
      </c>
      <c r="D15" s="116">
        <v>121.17</v>
      </c>
      <c r="E15" s="33">
        <v>715.09</v>
      </c>
      <c r="F15" s="34">
        <v>31.5</v>
      </c>
      <c r="G15" s="118">
        <f t="shared" si="0"/>
        <v>867.76</v>
      </c>
      <c r="H15" s="119">
        <v>121.17</v>
      </c>
      <c r="I15" s="93"/>
    </row>
    <row r="16" spans="1:9" s="113" customFormat="1" ht="32.25" customHeight="1">
      <c r="A16" s="11">
        <v>8</v>
      </c>
      <c r="B16" s="114">
        <v>13</v>
      </c>
      <c r="C16" s="120" t="s">
        <v>621</v>
      </c>
      <c r="D16" s="116"/>
      <c r="E16" s="33"/>
      <c r="F16" s="34">
        <v>118.75</v>
      </c>
      <c r="G16" s="118">
        <f t="shared" si="0"/>
        <v>118.75</v>
      </c>
      <c r="H16" s="119">
        <v>21.5</v>
      </c>
      <c r="I16" s="93"/>
    </row>
    <row r="17" spans="1:9" s="113" customFormat="1" ht="12.75">
      <c r="A17" s="11">
        <v>9</v>
      </c>
      <c r="B17" s="114">
        <v>13</v>
      </c>
      <c r="C17" s="37" t="s">
        <v>151</v>
      </c>
      <c r="D17" s="116">
        <v>167.96</v>
      </c>
      <c r="E17" s="33">
        <v>52.48</v>
      </c>
      <c r="F17" s="34"/>
      <c r="G17" s="118">
        <f t="shared" si="0"/>
        <v>220.44</v>
      </c>
      <c r="H17" s="119">
        <v>167.96</v>
      </c>
      <c r="I17" s="93"/>
    </row>
    <row r="18" spans="1:9" s="113" customFormat="1" ht="12.75">
      <c r="A18" s="11">
        <v>10</v>
      </c>
      <c r="B18" s="114">
        <v>13</v>
      </c>
      <c r="C18" s="37" t="s">
        <v>152</v>
      </c>
      <c r="D18" s="116"/>
      <c r="E18" s="33">
        <v>970.75</v>
      </c>
      <c r="F18" s="34">
        <v>412.76</v>
      </c>
      <c r="G18" s="118">
        <f t="shared" si="0"/>
        <v>1383.51</v>
      </c>
      <c r="H18" s="119">
        <v>62.5</v>
      </c>
      <c r="I18" s="93"/>
    </row>
    <row r="19" spans="1:9" s="113" customFormat="1" ht="12.75">
      <c r="A19" s="11">
        <v>11</v>
      </c>
      <c r="B19" s="114">
        <v>13</v>
      </c>
      <c r="C19" s="37" t="s">
        <v>153</v>
      </c>
      <c r="D19" s="116">
        <v>169.01</v>
      </c>
      <c r="E19" s="33">
        <v>186.98</v>
      </c>
      <c r="F19" s="34">
        <v>45.26</v>
      </c>
      <c r="G19" s="118">
        <f t="shared" si="0"/>
        <v>401.25</v>
      </c>
      <c r="H19" s="119">
        <v>155.2</v>
      </c>
      <c r="I19" s="93"/>
    </row>
    <row r="20" spans="1:9" s="113" customFormat="1" ht="12.75">
      <c r="A20" s="11">
        <v>12</v>
      </c>
      <c r="B20" s="114">
        <v>13</v>
      </c>
      <c r="C20" s="37" t="s">
        <v>154</v>
      </c>
      <c r="D20" s="32"/>
      <c r="E20" s="33"/>
      <c r="F20" s="34">
        <v>1097.85</v>
      </c>
      <c r="G20" s="118">
        <f t="shared" si="0"/>
        <v>1097.85</v>
      </c>
      <c r="H20" s="119">
        <v>70</v>
      </c>
      <c r="I20" s="93"/>
    </row>
    <row r="21" spans="1:9" s="113" customFormat="1" ht="12.75">
      <c r="A21" s="11">
        <v>13</v>
      </c>
      <c r="B21" s="114">
        <v>13</v>
      </c>
      <c r="C21" s="31" t="s">
        <v>155</v>
      </c>
      <c r="D21" s="116"/>
      <c r="E21" s="33"/>
      <c r="F21" s="34">
        <v>63.45</v>
      </c>
      <c r="G21" s="118">
        <f t="shared" si="0"/>
        <v>63.45</v>
      </c>
      <c r="H21" s="119"/>
      <c r="I21" s="93"/>
    </row>
    <row r="22" spans="1:9" s="113" customFormat="1" ht="12.75">
      <c r="A22" s="11">
        <v>14</v>
      </c>
      <c r="B22" s="114">
        <v>13</v>
      </c>
      <c r="C22" s="31" t="s">
        <v>156</v>
      </c>
      <c r="D22" s="116"/>
      <c r="E22" s="33">
        <v>40.42</v>
      </c>
      <c r="F22" s="34">
        <v>32.44</v>
      </c>
      <c r="G22" s="118">
        <f t="shared" si="0"/>
        <v>72.86</v>
      </c>
      <c r="H22" s="119"/>
      <c r="I22" s="93"/>
    </row>
    <row r="23" spans="1:9" s="113" customFormat="1" ht="25.5">
      <c r="A23" s="11">
        <v>15</v>
      </c>
      <c r="B23" s="114">
        <v>13</v>
      </c>
      <c r="C23" s="37" t="s">
        <v>157</v>
      </c>
      <c r="D23" s="116">
        <v>213.37</v>
      </c>
      <c r="E23" s="33">
        <v>91.63</v>
      </c>
      <c r="F23" s="34">
        <v>271.46</v>
      </c>
      <c r="G23" s="118">
        <f t="shared" si="0"/>
        <v>576.46</v>
      </c>
      <c r="H23" s="119">
        <v>75.5</v>
      </c>
      <c r="I23" s="93"/>
    </row>
    <row r="24" spans="1:9" s="113" customFormat="1" ht="12.75">
      <c r="A24" s="11">
        <v>16</v>
      </c>
      <c r="B24" s="114">
        <v>13</v>
      </c>
      <c r="C24" s="37" t="s">
        <v>158</v>
      </c>
      <c r="D24" s="116"/>
      <c r="E24" s="33"/>
      <c r="F24" s="34">
        <v>317</v>
      </c>
      <c r="G24" s="118">
        <f t="shared" si="0"/>
        <v>317</v>
      </c>
      <c r="H24" s="119">
        <v>40</v>
      </c>
      <c r="I24" s="93"/>
    </row>
    <row r="25" spans="1:9" s="113" customFormat="1" ht="12.75">
      <c r="A25" s="11">
        <v>17</v>
      </c>
      <c r="B25" s="114">
        <v>13</v>
      </c>
      <c r="C25" s="37" t="s">
        <v>159</v>
      </c>
      <c r="D25" s="32"/>
      <c r="E25" s="33"/>
      <c r="F25" s="121">
        <v>205</v>
      </c>
      <c r="G25" s="118">
        <f t="shared" si="0"/>
        <v>205</v>
      </c>
      <c r="H25" s="119">
        <v>29.3</v>
      </c>
      <c r="I25" s="93"/>
    </row>
    <row r="26" spans="1:9" s="113" customFormat="1" ht="30" customHeight="1">
      <c r="A26" s="11">
        <v>18</v>
      </c>
      <c r="B26" s="114">
        <v>13</v>
      </c>
      <c r="C26" s="122" t="s">
        <v>622</v>
      </c>
      <c r="D26" s="116">
        <v>183.1</v>
      </c>
      <c r="E26" s="33"/>
      <c r="F26" s="121">
        <v>471</v>
      </c>
      <c r="G26" s="111">
        <f t="shared" si="0"/>
        <v>654.1</v>
      </c>
      <c r="H26" s="119">
        <v>69.8</v>
      </c>
      <c r="I26" s="93"/>
    </row>
    <row r="27" spans="1:9" s="113" customFormat="1" ht="26.25" customHeight="1">
      <c r="A27" s="11">
        <v>19</v>
      </c>
      <c r="B27" s="114">
        <v>13</v>
      </c>
      <c r="C27" s="122" t="s">
        <v>627</v>
      </c>
      <c r="D27" s="32"/>
      <c r="E27" s="33"/>
      <c r="F27" s="34">
        <v>1147.63</v>
      </c>
      <c r="G27" s="118">
        <f t="shared" si="0"/>
        <v>1147.63</v>
      </c>
      <c r="H27" s="119">
        <v>132.8</v>
      </c>
      <c r="I27" s="123"/>
    </row>
    <row r="28" spans="1:9" s="113" customFormat="1" ht="12.75">
      <c r="A28" s="11">
        <v>20</v>
      </c>
      <c r="B28" s="114">
        <v>13</v>
      </c>
      <c r="C28" s="31" t="s">
        <v>160</v>
      </c>
      <c r="D28" s="116"/>
      <c r="E28" s="33"/>
      <c r="F28" s="121">
        <v>198.13</v>
      </c>
      <c r="G28" s="118">
        <f t="shared" si="0"/>
        <v>198.13</v>
      </c>
      <c r="H28" s="119">
        <v>28.5</v>
      </c>
      <c r="I28" s="93"/>
    </row>
    <row r="29" spans="1:9" s="113" customFormat="1" ht="12.75">
      <c r="A29" s="11">
        <v>21</v>
      </c>
      <c r="B29" s="114">
        <v>13</v>
      </c>
      <c r="C29" s="31" t="s">
        <v>161</v>
      </c>
      <c r="D29" s="116"/>
      <c r="E29" s="33"/>
      <c r="F29" s="34">
        <v>669</v>
      </c>
      <c r="G29" s="118">
        <f t="shared" si="0"/>
        <v>669</v>
      </c>
      <c r="H29" s="119">
        <v>118.6</v>
      </c>
      <c r="I29" s="93"/>
    </row>
    <row r="30" spans="1:9" s="113" customFormat="1" ht="12.75">
      <c r="A30" s="11">
        <v>22</v>
      </c>
      <c r="B30" s="114">
        <v>13</v>
      </c>
      <c r="C30" s="31" t="s">
        <v>162</v>
      </c>
      <c r="D30" s="116"/>
      <c r="E30" s="33"/>
      <c r="F30" s="34">
        <v>204</v>
      </c>
      <c r="G30" s="118">
        <f t="shared" si="0"/>
        <v>204</v>
      </c>
      <c r="H30" s="119">
        <v>13.5</v>
      </c>
      <c r="I30" s="93"/>
    </row>
    <row r="31" spans="1:9" s="113" customFormat="1" ht="12.75">
      <c r="A31" s="11">
        <v>23</v>
      </c>
      <c r="B31" s="114">
        <v>13</v>
      </c>
      <c r="C31" s="37" t="s">
        <v>163</v>
      </c>
      <c r="D31" s="116">
        <v>46</v>
      </c>
      <c r="E31" s="33">
        <v>132.6</v>
      </c>
      <c r="F31" s="34">
        <v>72.91</v>
      </c>
      <c r="G31" s="118">
        <f t="shared" si="0"/>
        <v>251.51</v>
      </c>
      <c r="H31" s="119">
        <v>46</v>
      </c>
      <c r="I31" s="93"/>
    </row>
    <row r="32" spans="1:9" s="113" customFormat="1" ht="12.75">
      <c r="A32" s="11">
        <v>24</v>
      </c>
      <c r="B32" s="114">
        <v>13</v>
      </c>
      <c r="C32" s="37" t="s">
        <v>164</v>
      </c>
      <c r="D32" s="116"/>
      <c r="E32" s="33"/>
      <c r="F32" s="34">
        <v>2703</v>
      </c>
      <c r="G32" s="118">
        <v>2703</v>
      </c>
      <c r="H32" s="119">
        <v>56</v>
      </c>
      <c r="I32" s="93"/>
    </row>
    <row r="33" spans="1:9" s="113" customFormat="1" ht="12.75">
      <c r="A33" s="11">
        <v>25</v>
      </c>
      <c r="B33" s="114">
        <v>13</v>
      </c>
      <c r="C33" s="124" t="s">
        <v>165</v>
      </c>
      <c r="D33" s="116"/>
      <c r="E33" s="33"/>
      <c r="F33" s="34">
        <v>751.8</v>
      </c>
      <c r="G33" s="118">
        <f aca="true" t="shared" si="1" ref="G33:G64">SUM(D33:F33)</f>
        <v>751.8</v>
      </c>
      <c r="H33" s="119">
        <v>370.7</v>
      </c>
      <c r="I33" s="93"/>
    </row>
    <row r="34" spans="1:9" s="113" customFormat="1" ht="38.25" customHeight="1">
      <c r="A34" s="11">
        <v>26</v>
      </c>
      <c r="B34" s="114">
        <v>13</v>
      </c>
      <c r="C34" s="125" t="s">
        <v>623</v>
      </c>
      <c r="D34" s="116">
        <v>77.35</v>
      </c>
      <c r="E34" s="33"/>
      <c r="F34" s="121">
        <v>1054.65</v>
      </c>
      <c r="G34" s="111">
        <f t="shared" si="1"/>
        <v>1132</v>
      </c>
      <c r="H34" s="119">
        <v>52.8</v>
      </c>
      <c r="I34" s="123"/>
    </row>
    <row r="35" spans="1:9" s="113" customFormat="1" ht="12.75">
      <c r="A35" s="11">
        <v>27</v>
      </c>
      <c r="B35" s="114">
        <v>13</v>
      </c>
      <c r="C35" s="37" t="s">
        <v>166</v>
      </c>
      <c r="D35" s="32">
        <v>66.05</v>
      </c>
      <c r="E35" s="33">
        <v>242.13</v>
      </c>
      <c r="F35" s="34"/>
      <c r="G35" s="118">
        <f t="shared" si="1"/>
        <v>308.18</v>
      </c>
      <c r="H35" s="119">
        <v>30</v>
      </c>
      <c r="I35" s="93"/>
    </row>
    <row r="36" spans="1:9" s="113" customFormat="1" ht="12.75">
      <c r="A36" s="11">
        <v>28</v>
      </c>
      <c r="B36" s="114">
        <v>13</v>
      </c>
      <c r="C36" s="124" t="s">
        <v>167</v>
      </c>
      <c r="D36" s="32"/>
      <c r="E36" s="33"/>
      <c r="F36" s="34">
        <v>677</v>
      </c>
      <c r="G36" s="118">
        <f t="shared" si="1"/>
        <v>677</v>
      </c>
      <c r="H36" s="119">
        <v>25</v>
      </c>
      <c r="I36" s="93"/>
    </row>
    <row r="37" spans="1:9" s="113" customFormat="1" ht="12.75">
      <c r="A37" s="11">
        <v>29</v>
      </c>
      <c r="B37" s="114">
        <v>14</v>
      </c>
      <c r="C37" s="37" t="s">
        <v>168</v>
      </c>
      <c r="D37" s="32"/>
      <c r="E37" s="33"/>
      <c r="F37" s="34">
        <v>2155</v>
      </c>
      <c r="G37" s="118">
        <f t="shared" si="1"/>
        <v>2155</v>
      </c>
      <c r="H37" s="119"/>
      <c r="I37" s="93"/>
    </row>
    <row r="38" spans="1:9" s="113" customFormat="1" ht="12.75">
      <c r="A38" s="11">
        <v>30</v>
      </c>
      <c r="B38" s="30">
        <v>14</v>
      </c>
      <c r="C38" s="126" t="s">
        <v>169</v>
      </c>
      <c r="D38" s="127">
        <v>322.63</v>
      </c>
      <c r="E38" s="128">
        <v>997.28</v>
      </c>
      <c r="F38" s="129">
        <v>331.43</v>
      </c>
      <c r="G38" s="118">
        <f t="shared" si="1"/>
        <v>1651.34</v>
      </c>
      <c r="H38" s="130">
        <v>322.63</v>
      </c>
      <c r="I38" s="93"/>
    </row>
    <row r="39" spans="1:9" s="113" customFormat="1" ht="12.75">
      <c r="A39" s="11">
        <v>31</v>
      </c>
      <c r="B39" s="30">
        <v>14</v>
      </c>
      <c r="C39" s="126" t="s">
        <v>170</v>
      </c>
      <c r="D39" s="127"/>
      <c r="E39" s="128"/>
      <c r="F39" s="129">
        <v>1112</v>
      </c>
      <c r="G39" s="118">
        <f t="shared" si="1"/>
        <v>1112</v>
      </c>
      <c r="H39" s="130"/>
      <c r="I39" s="93"/>
    </row>
    <row r="40" spans="1:9" s="113" customFormat="1" ht="12.75">
      <c r="A40" s="11">
        <v>32</v>
      </c>
      <c r="B40" s="30">
        <v>14</v>
      </c>
      <c r="C40" s="126" t="s">
        <v>171</v>
      </c>
      <c r="D40" s="127"/>
      <c r="E40" s="128"/>
      <c r="F40" s="129">
        <v>2450</v>
      </c>
      <c r="G40" s="118">
        <f t="shared" si="1"/>
        <v>2450</v>
      </c>
      <c r="H40" s="130"/>
      <c r="I40" s="93"/>
    </row>
    <row r="41" spans="1:9" s="113" customFormat="1" ht="12.75">
      <c r="A41" s="11">
        <v>33</v>
      </c>
      <c r="B41" s="30">
        <v>14</v>
      </c>
      <c r="C41" s="126" t="s">
        <v>172</v>
      </c>
      <c r="D41" s="127">
        <v>269.38</v>
      </c>
      <c r="E41" s="128">
        <v>1055.92</v>
      </c>
      <c r="F41" s="129">
        <v>155.1</v>
      </c>
      <c r="G41" s="118">
        <f t="shared" si="1"/>
        <v>1480.4</v>
      </c>
      <c r="H41" s="130">
        <v>269</v>
      </c>
      <c r="I41" s="93"/>
    </row>
    <row r="42" spans="1:9" s="113" customFormat="1" ht="12.75">
      <c r="A42" s="11">
        <v>34</v>
      </c>
      <c r="B42" s="30">
        <v>14</v>
      </c>
      <c r="C42" s="126" t="s">
        <v>173</v>
      </c>
      <c r="D42" s="127">
        <v>267.23</v>
      </c>
      <c r="E42" s="128">
        <v>934.51</v>
      </c>
      <c r="F42" s="129">
        <v>347.19</v>
      </c>
      <c r="G42" s="118">
        <f t="shared" si="1"/>
        <v>1548.93</v>
      </c>
      <c r="H42" s="130">
        <v>314.63</v>
      </c>
      <c r="I42" s="93"/>
    </row>
    <row r="43" spans="1:9" s="113" customFormat="1" ht="12.75">
      <c r="A43" s="11">
        <v>35</v>
      </c>
      <c r="B43" s="30">
        <v>14</v>
      </c>
      <c r="C43" s="126" t="s">
        <v>174</v>
      </c>
      <c r="D43" s="127"/>
      <c r="E43" s="128"/>
      <c r="F43" s="129">
        <v>211.27</v>
      </c>
      <c r="G43" s="118">
        <f t="shared" si="1"/>
        <v>211.27</v>
      </c>
      <c r="H43" s="130">
        <v>315.63</v>
      </c>
      <c r="I43" s="93"/>
    </row>
    <row r="44" spans="1:9" s="113" customFormat="1" ht="12.75">
      <c r="A44" s="11">
        <v>36</v>
      </c>
      <c r="B44" s="30">
        <v>14</v>
      </c>
      <c r="C44" s="126" t="s">
        <v>175</v>
      </c>
      <c r="D44" s="127">
        <v>61.89</v>
      </c>
      <c r="E44" s="128">
        <v>641.6</v>
      </c>
      <c r="F44" s="129"/>
      <c r="G44" s="118">
        <f t="shared" si="1"/>
        <v>703.49</v>
      </c>
      <c r="H44" s="130">
        <v>44.79</v>
      </c>
      <c r="I44" s="93"/>
    </row>
    <row r="45" spans="1:9" s="113" customFormat="1" ht="12.75">
      <c r="A45" s="11">
        <v>37</v>
      </c>
      <c r="B45" s="30">
        <v>14</v>
      </c>
      <c r="C45" s="126" t="s">
        <v>176</v>
      </c>
      <c r="D45" s="127">
        <v>56</v>
      </c>
      <c r="E45" s="131">
        <v>743</v>
      </c>
      <c r="F45" s="132">
        <v>470</v>
      </c>
      <c r="G45" s="118">
        <f t="shared" si="1"/>
        <v>1269</v>
      </c>
      <c r="H45" s="133">
        <v>56</v>
      </c>
      <c r="I45" s="93"/>
    </row>
    <row r="46" spans="1:9" s="113" customFormat="1" ht="12.75">
      <c r="A46" s="11">
        <v>38</v>
      </c>
      <c r="B46" s="30">
        <v>14</v>
      </c>
      <c r="C46" s="126" t="s">
        <v>177</v>
      </c>
      <c r="D46" s="127"/>
      <c r="E46" s="134"/>
      <c r="F46" s="132">
        <v>220</v>
      </c>
      <c r="G46" s="118">
        <f t="shared" si="1"/>
        <v>220</v>
      </c>
      <c r="H46" s="133">
        <v>220</v>
      </c>
      <c r="I46" s="93"/>
    </row>
    <row r="47" spans="1:9" s="113" customFormat="1" ht="12.75">
      <c r="A47" s="11">
        <v>39</v>
      </c>
      <c r="B47" s="30">
        <v>14</v>
      </c>
      <c r="C47" s="126" t="s">
        <v>178</v>
      </c>
      <c r="D47" s="127">
        <v>63</v>
      </c>
      <c r="E47" s="128"/>
      <c r="F47" s="129">
        <v>160.76</v>
      </c>
      <c r="G47" s="118">
        <f t="shared" si="1"/>
        <v>223.76</v>
      </c>
      <c r="H47" s="130">
        <v>223.76</v>
      </c>
      <c r="I47" s="93"/>
    </row>
    <row r="48" spans="1:9" s="113" customFormat="1" ht="12.75">
      <c r="A48" s="11">
        <v>40</v>
      </c>
      <c r="B48" s="30">
        <v>14</v>
      </c>
      <c r="C48" s="126" t="s">
        <v>179</v>
      </c>
      <c r="D48" s="127"/>
      <c r="E48" s="128">
        <v>2909</v>
      </c>
      <c r="F48" s="129"/>
      <c r="G48" s="118">
        <f t="shared" si="1"/>
        <v>2909</v>
      </c>
      <c r="H48" s="130"/>
      <c r="I48" s="93"/>
    </row>
    <row r="49" spans="1:9" s="113" customFormat="1" ht="12.75">
      <c r="A49" s="11">
        <v>41</v>
      </c>
      <c r="B49" s="30">
        <v>14</v>
      </c>
      <c r="C49" s="126" t="s">
        <v>180</v>
      </c>
      <c r="D49" s="127">
        <v>51.2</v>
      </c>
      <c r="E49" s="128">
        <v>676.77</v>
      </c>
      <c r="F49" s="129">
        <v>246.94</v>
      </c>
      <c r="G49" s="118">
        <f t="shared" si="1"/>
        <v>974.9100000000001</v>
      </c>
      <c r="H49" s="130">
        <v>158.66</v>
      </c>
      <c r="I49" s="93"/>
    </row>
    <row r="50" spans="1:9" s="113" customFormat="1" ht="12.75">
      <c r="A50" s="11">
        <v>42</v>
      </c>
      <c r="B50" s="30">
        <v>14</v>
      </c>
      <c r="C50" s="126" t="s">
        <v>181</v>
      </c>
      <c r="D50" s="127">
        <v>183.74</v>
      </c>
      <c r="E50" s="128">
        <v>732.22</v>
      </c>
      <c r="F50" s="129">
        <v>162.26</v>
      </c>
      <c r="G50" s="118">
        <f t="shared" si="1"/>
        <v>1078.22</v>
      </c>
      <c r="H50" s="130">
        <v>97.44</v>
      </c>
      <c r="I50" s="93"/>
    </row>
    <row r="51" spans="1:9" s="113" customFormat="1" ht="12.75">
      <c r="A51" s="11">
        <v>43</v>
      </c>
      <c r="B51" s="30">
        <v>14</v>
      </c>
      <c r="C51" s="126" t="s">
        <v>182</v>
      </c>
      <c r="D51" s="127">
        <v>124.65</v>
      </c>
      <c r="E51" s="128">
        <v>2058.8</v>
      </c>
      <c r="F51" s="129">
        <v>135.96</v>
      </c>
      <c r="G51" s="118">
        <f t="shared" si="1"/>
        <v>2319.4100000000003</v>
      </c>
      <c r="H51" s="130">
        <v>124.65</v>
      </c>
      <c r="I51" s="93"/>
    </row>
    <row r="52" spans="1:9" s="113" customFormat="1" ht="12.75">
      <c r="A52" s="11">
        <v>44</v>
      </c>
      <c r="B52" s="30">
        <v>14</v>
      </c>
      <c r="C52" s="126" t="s">
        <v>183</v>
      </c>
      <c r="D52" s="127">
        <v>92.2</v>
      </c>
      <c r="E52" s="128">
        <v>1471.31</v>
      </c>
      <c r="F52" s="129">
        <v>277.01</v>
      </c>
      <c r="G52" s="118">
        <f t="shared" si="1"/>
        <v>1840.52</v>
      </c>
      <c r="H52" s="130">
        <v>92.2</v>
      </c>
      <c r="I52" s="93"/>
    </row>
    <row r="53" spans="1:9" s="113" customFormat="1" ht="12.75">
      <c r="A53" s="11">
        <v>45</v>
      </c>
      <c r="B53" s="30">
        <v>14</v>
      </c>
      <c r="C53" s="126" t="s">
        <v>184</v>
      </c>
      <c r="D53" s="127">
        <v>29.8</v>
      </c>
      <c r="E53" s="128">
        <v>770.58</v>
      </c>
      <c r="F53" s="129"/>
      <c r="G53" s="118">
        <f t="shared" si="1"/>
        <v>800.38</v>
      </c>
      <c r="H53" s="130">
        <v>23.2</v>
      </c>
      <c r="I53" s="93"/>
    </row>
    <row r="54" spans="1:9" s="113" customFormat="1" ht="12.75">
      <c r="A54" s="11">
        <v>46</v>
      </c>
      <c r="B54" s="30">
        <v>14</v>
      </c>
      <c r="C54" s="126" t="s">
        <v>185</v>
      </c>
      <c r="D54" s="127">
        <v>35.63</v>
      </c>
      <c r="E54" s="128">
        <v>398.78</v>
      </c>
      <c r="F54" s="129">
        <v>146.62</v>
      </c>
      <c r="G54" s="118">
        <f t="shared" si="1"/>
        <v>581.03</v>
      </c>
      <c r="H54" s="130">
        <v>35.63</v>
      </c>
      <c r="I54" s="93"/>
    </row>
    <row r="55" spans="1:9" s="113" customFormat="1" ht="12.75">
      <c r="A55" s="11">
        <v>47</v>
      </c>
      <c r="B55" s="30">
        <v>14</v>
      </c>
      <c r="C55" s="126" t="s">
        <v>186</v>
      </c>
      <c r="D55" s="127">
        <v>1065</v>
      </c>
      <c r="E55" s="128">
        <v>3564</v>
      </c>
      <c r="F55" s="129"/>
      <c r="G55" s="118">
        <f t="shared" si="1"/>
        <v>4629</v>
      </c>
      <c r="H55" s="130">
        <v>1065</v>
      </c>
      <c r="I55" s="93"/>
    </row>
    <row r="56" spans="1:9" s="113" customFormat="1" ht="12.75">
      <c r="A56" s="11">
        <v>48</v>
      </c>
      <c r="B56" s="30">
        <v>14</v>
      </c>
      <c r="C56" s="126" t="s">
        <v>187</v>
      </c>
      <c r="D56" s="127">
        <v>288</v>
      </c>
      <c r="E56" s="135">
        <v>3746</v>
      </c>
      <c r="F56" s="129"/>
      <c r="G56" s="118">
        <f t="shared" si="1"/>
        <v>4034</v>
      </c>
      <c r="H56" s="130">
        <v>288</v>
      </c>
      <c r="I56" s="93"/>
    </row>
    <row r="57" spans="1:9" s="113" customFormat="1" ht="12.75">
      <c r="A57" s="11">
        <v>49</v>
      </c>
      <c r="B57" s="30">
        <v>14</v>
      </c>
      <c r="C57" s="126" t="s">
        <v>188</v>
      </c>
      <c r="D57" s="127"/>
      <c r="E57" s="128"/>
      <c r="F57" s="129">
        <v>46</v>
      </c>
      <c r="G57" s="118">
        <f t="shared" si="1"/>
        <v>46</v>
      </c>
      <c r="H57" s="130"/>
      <c r="I57" s="93"/>
    </row>
    <row r="58" spans="1:9" s="113" customFormat="1" ht="12.75">
      <c r="A58" s="11">
        <v>50</v>
      </c>
      <c r="B58" s="30">
        <v>14</v>
      </c>
      <c r="C58" s="126" t="s">
        <v>189</v>
      </c>
      <c r="D58" s="127"/>
      <c r="E58" s="128"/>
      <c r="F58" s="129">
        <v>303.2</v>
      </c>
      <c r="G58" s="118">
        <f t="shared" si="1"/>
        <v>303.2</v>
      </c>
      <c r="H58" s="130">
        <v>303.2</v>
      </c>
      <c r="I58" s="93"/>
    </row>
    <row r="59" spans="1:9" s="113" customFormat="1" ht="12.75">
      <c r="A59" s="11">
        <v>51</v>
      </c>
      <c r="B59" s="30">
        <v>14</v>
      </c>
      <c r="C59" s="126" t="s">
        <v>190</v>
      </c>
      <c r="D59" s="127"/>
      <c r="E59" s="128"/>
      <c r="F59" s="129">
        <v>403.31</v>
      </c>
      <c r="G59" s="118">
        <f t="shared" si="1"/>
        <v>403.31</v>
      </c>
      <c r="H59" s="130"/>
      <c r="I59" s="93"/>
    </row>
    <row r="60" spans="1:9" s="113" customFormat="1" ht="12.75">
      <c r="A60" s="11">
        <v>52</v>
      </c>
      <c r="B60" s="30">
        <v>14</v>
      </c>
      <c r="C60" s="126" t="s">
        <v>191</v>
      </c>
      <c r="D60" s="127">
        <v>120</v>
      </c>
      <c r="E60" s="128">
        <v>159.6</v>
      </c>
      <c r="F60" s="129">
        <v>201.3</v>
      </c>
      <c r="G60" s="118">
        <f t="shared" si="1"/>
        <v>480.90000000000003</v>
      </c>
      <c r="H60" s="130">
        <v>120</v>
      </c>
      <c r="I60" s="93"/>
    </row>
    <row r="61" spans="1:9" s="113" customFormat="1" ht="25.5">
      <c r="A61" s="11">
        <v>53</v>
      </c>
      <c r="B61" s="30">
        <v>14</v>
      </c>
      <c r="C61" s="126" t="s">
        <v>192</v>
      </c>
      <c r="D61" s="127">
        <v>2664</v>
      </c>
      <c r="E61" s="128">
        <v>1558</v>
      </c>
      <c r="F61" s="129"/>
      <c r="G61" s="118">
        <f t="shared" si="1"/>
        <v>4222</v>
      </c>
      <c r="H61" s="130">
        <v>1558</v>
      </c>
      <c r="I61" s="93"/>
    </row>
    <row r="62" spans="1:9" s="113" customFormat="1" ht="12.75">
      <c r="A62" s="11">
        <v>54</v>
      </c>
      <c r="B62" s="30">
        <v>14</v>
      </c>
      <c r="C62" s="126" t="s">
        <v>193</v>
      </c>
      <c r="D62" s="127"/>
      <c r="E62" s="128"/>
      <c r="F62" s="129">
        <v>135</v>
      </c>
      <c r="G62" s="118">
        <f t="shared" si="1"/>
        <v>135</v>
      </c>
      <c r="H62" s="130">
        <v>135</v>
      </c>
      <c r="I62" s="93"/>
    </row>
    <row r="63" spans="1:9" s="113" customFormat="1" ht="12.75">
      <c r="A63" s="11">
        <v>55</v>
      </c>
      <c r="B63" s="30">
        <v>14</v>
      </c>
      <c r="C63" s="126" t="s">
        <v>194</v>
      </c>
      <c r="D63" s="127">
        <v>58.1</v>
      </c>
      <c r="E63" s="128">
        <v>18.96</v>
      </c>
      <c r="F63" s="129">
        <v>85.28</v>
      </c>
      <c r="G63" s="118">
        <f t="shared" si="1"/>
        <v>162.34</v>
      </c>
      <c r="H63" s="130">
        <v>58.1</v>
      </c>
      <c r="I63" s="93"/>
    </row>
    <row r="64" spans="1:9" s="113" customFormat="1" ht="12.75">
      <c r="A64" s="11">
        <v>56</v>
      </c>
      <c r="B64" s="30">
        <v>14</v>
      </c>
      <c r="C64" s="126" t="s">
        <v>195</v>
      </c>
      <c r="D64" s="127">
        <v>138</v>
      </c>
      <c r="E64" s="128"/>
      <c r="F64" s="129"/>
      <c r="G64" s="118">
        <f t="shared" si="1"/>
        <v>138</v>
      </c>
      <c r="H64" s="130">
        <v>138</v>
      </c>
      <c r="I64" s="93"/>
    </row>
    <row r="65" spans="1:9" s="113" customFormat="1" ht="12.75">
      <c r="A65" s="11">
        <v>57</v>
      </c>
      <c r="B65" s="30">
        <v>14</v>
      </c>
      <c r="C65" s="126" t="s">
        <v>196</v>
      </c>
      <c r="D65" s="127">
        <v>215.8</v>
      </c>
      <c r="E65" s="128">
        <v>1620.9</v>
      </c>
      <c r="F65" s="129">
        <v>722.76</v>
      </c>
      <c r="G65" s="118">
        <f aca="true" t="shared" si="2" ref="G65:G96">SUM(D65:F65)</f>
        <v>2559.46</v>
      </c>
      <c r="H65" s="130">
        <v>215.8</v>
      </c>
      <c r="I65" s="93"/>
    </row>
    <row r="66" spans="1:9" s="113" customFormat="1" ht="12.75">
      <c r="A66" s="11">
        <v>58</v>
      </c>
      <c r="B66" s="30">
        <v>14</v>
      </c>
      <c r="C66" s="126" t="s">
        <v>197</v>
      </c>
      <c r="D66" s="127">
        <v>39</v>
      </c>
      <c r="E66" s="135">
        <v>1590</v>
      </c>
      <c r="F66" s="129"/>
      <c r="G66" s="118">
        <f t="shared" si="2"/>
        <v>1629</v>
      </c>
      <c r="H66" s="130">
        <v>39</v>
      </c>
      <c r="I66" s="93"/>
    </row>
    <row r="67" spans="1:9" s="113" customFormat="1" ht="12.75">
      <c r="A67" s="11">
        <v>59</v>
      </c>
      <c r="B67" s="30">
        <v>14</v>
      </c>
      <c r="C67" s="126" t="s">
        <v>198</v>
      </c>
      <c r="D67" s="136"/>
      <c r="E67" s="135">
        <v>231</v>
      </c>
      <c r="F67" s="129"/>
      <c r="G67" s="118">
        <f t="shared" si="2"/>
        <v>231</v>
      </c>
      <c r="H67" s="130"/>
      <c r="I67" s="93"/>
    </row>
    <row r="68" spans="1:9" s="113" customFormat="1" ht="12.75">
      <c r="A68" s="11">
        <v>60</v>
      </c>
      <c r="B68" s="30">
        <v>14</v>
      </c>
      <c r="C68" s="126" t="s">
        <v>199</v>
      </c>
      <c r="D68" s="127">
        <v>336.55</v>
      </c>
      <c r="E68" s="128">
        <v>3400</v>
      </c>
      <c r="F68" s="129">
        <v>1160.4</v>
      </c>
      <c r="G68" s="118">
        <f t="shared" si="2"/>
        <v>4896.950000000001</v>
      </c>
      <c r="H68" s="130">
        <v>336.55</v>
      </c>
      <c r="I68" s="93"/>
    </row>
    <row r="69" spans="1:9" s="113" customFormat="1" ht="12.75">
      <c r="A69" s="11">
        <v>61</v>
      </c>
      <c r="B69" s="30">
        <v>14</v>
      </c>
      <c r="C69" s="126" t="s">
        <v>200</v>
      </c>
      <c r="D69" s="127">
        <v>63.58</v>
      </c>
      <c r="E69" s="128">
        <v>272</v>
      </c>
      <c r="F69" s="129">
        <v>239.11</v>
      </c>
      <c r="G69" s="118">
        <f t="shared" si="2"/>
        <v>574.69</v>
      </c>
      <c r="H69" s="130">
        <v>63.58</v>
      </c>
      <c r="I69" s="93"/>
    </row>
    <row r="70" spans="1:9" s="113" customFormat="1" ht="12.75">
      <c r="A70" s="11">
        <v>62</v>
      </c>
      <c r="B70" s="30">
        <v>14</v>
      </c>
      <c r="C70" s="126" t="s">
        <v>201</v>
      </c>
      <c r="D70" s="127"/>
      <c r="E70" s="128">
        <v>113.1</v>
      </c>
      <c r="F70" s="129"/>
      <c r="G70" s="118">
        <f t="shared" si="2"/>
        <v>113.1</v>
      </c>
      <c r="H70" s="130"/>
      <c r="I70" s="93"/>
    </row>
    <row r="71" spans="1:9" s="113" customFormat="1" ht="12.75">
      <c r="A71" s="11">
        <v>63</v>
      </c>
      <c r="B71" s="30">
        <v>14</v>
      </c>
      <c r="C71" s="126" t="s">
        <v>202</v>
      </c>
      <c r="D71" s="127">
        <v>40.8</v>
      </c>
      <c r="E71" s="128"/>
      <c r="F71" s="129">
        <v>210</v>
      </c>
      <c r="G71" s="118">
        <f t="shared" si="2"/>
        <v>250.8</v>
      </c>
      <c r="H71" s="130">
        <v>40.8</v>
      </c>
      <c r="I71" s="93"/>
    </row>
    <row r="72" spans="1:9" s="113" customFormat="1" ht="12.75">
      <c r="A72" s="11">
        <v>64</v>
      </c>
      <c r="B72" s="30">
        <v>14</v>
      </c>
      <c r="C72" s="126" t="s">
        <v>203</v>
      </c>
      <c r="D72" s="137"/>
      <c r="E72" s="128">
        <v>595</v>
      </c>
      <c r="F72" s="129"/>
      <c r="G72" s="118">
        <f t="shared" si="2"/>
        <v>595</v>
      </c>
      <c r="H72" s="130"/>
      <c r="I72" s="93"/>
    </row>
    <row r="73" spans="1:9" s="113" customFormat="1" ht="12.75">
      <c r="A73" s="11">
        <v>65</v>
      </c>
      <c r="B73" s="30">
        <v>14</v>
      </c>
      <c r="C73" s="126" t="s">
        <v>204</v>
      </c>
      <c r="D73" s="127"/>
      <c r="E73" s="128">
        <v>1113</v>
      </c>
      <c r="F73" s="129"/>
      <c r="G73" s="118">
        <f t="shared" si="2"/>
        <v>1113</v>
      </c>
      <c r="H73" s="130"/>
      <c r="I73" s="93"/>
    </row>
    <row r="74" spans="1:9" s="113" customFormat="1" ht="12.75">
      <c r="A74" s="11">
        <v>66</v>
      </c>
      <c r="B74" s="30">
        <v>14</v>
      </c>
      <c r="C74" s="126" t="s">
        <v>205</v>
      </c>
      <c r="D74" s="138">
        <v>162.5</v>
      </c>
      <c r="E74" s="138">
        <v>1212.5</v>
      </c>
      <c r="F74" s="129"/>
      <c r="G74" s="118">
        <f t="shared" si="2"/>
        <v>1375</v>
      </c>
      <c r="H74" s="139">
        <v>162.5</v>
      </c>
      <c r="I74" s="93"/>
    </row>
    <row r="75" spans="1:9" s="113" customFormat="1" ht="12.75">
      <c r="A75" s="11">
        <v>67</v>
      </c>
      <c r="B75" s="30">
        <v>14</v>
      </c>
      <c r="C75" s="126" t="s">
        <v>206</v>
      </c>
      <c r="D75" s="127">
        <v>373</v>
      </c>
      <c r="E75" s="128"/>
      <c r="F75" s="129"/>
      <c r="G75" s="118">
        <f t="shared" si="2"/>
        <v>373</v>
      </c>
      <c r="H75" s="130">
        <v>373</v>
      </c>
      <c r="I75" s="93"/>
    </row>
    <row r="76" spans="1:8" ht="38.25">
      <c r="A76" s="11">
        <v>68</v>
      </c>
      <c r="B76" s="140">
        <v>10</v>
      </c>
      <c r="C76" s="141" t="s">
        <v>207</v>
      </c>
      <c r="D76" s="142"/>
      <c r="E76" s="143"/>
      <c r="F76" s="144">
        <v>2398.64</v>
      </c>
      <c r="G76" s="145">
        <f t="shared" si="2"/>
        <v>2398.64</v>
      </c>
      <c r="H76" s="146">
        <v>413.5</v>
      </c>
    </row>
    <row r="77" spans="1:8" ht="25.5">
      <c r="A77" s="11">
        <v>69</v>
      </c>
      <c r="B77" s="147">
        <v>10</v>
      </c>
      <c r="C77" s="148" t="s">
        <v>208</v>
      </c>
      <c r="D77" s="149"/>
      <c r="E77" s="150">
        <v>283.5</v>
      </c>
      <c r="F77" s="151">
        <v>1038.04</v>
      </c>
      <c r="G77" s="145">
        <f t="shared" si="2"/>
        <v>1321.54</v>
      </c>
      <c r="H77" s="152"/>
    </row>
    <row r="78" spans="1:8" ht="25.5">
      <c r="A78" s="11">
        <v>70</v>
      </c>
      <c r="B78" s="147">
        <v>10</v>
      </c>
      <c r="C78" s="148" t="s">
        <v>209</v>
      </c>
      <c r="D78" s="149"/>
      <c r="E78" s="150"/>
      <c r="F78" s="151">
        <v>558.2</v>
      </c>
      <c r="G78" s="145">
        <f t="shared" si="2"/>
        <v>558.2</v>
      </c>
      <c r="H78" s="152"/>
    </row>
    <row r="79" spans="1:8" ht="12.75">
      <c r="A79" s="11">
        <v>71</v>
      </c>
      <c r="B79" s="147">
        <v>10</v>
      </c>
      <c r="C79" s="153" t="s">
        <v>210</v>
      </c>
      <c r="D79" s="149"/>
      <c r="E79" s="150">
        <v>72</v>
      </c>
      <c r="F79" s="151">
        <v>77.18</v>
      </c>
      <c r="G79" s="145">
        <f t="shared" si="2"/>
        <v>149.18</v>
      </c>
      <c r="H79" s="152"/>
    </row>
    <row r="80" spans="1:8" ht="12.75">
      <c r="A80" s="11">
        <v>72</v>
      </c>
      <c r="B80" s="147">
        <v>10</v>
      </c>
      <c r="C80" s="153" t="s">
        <v>211</v>
      </c>
      <c r="D80" s="149"/>
      <c r="E80" s="150"/>
      <c r="F80" s="151">
        <v>673</v>
      </c>
      <c r="G80" s="145">
        <f t="shared" si="2"/>
        <v>673</v>
      </c>
      <c r="H80" s="152"/>
    </row>
    <row r="81" spans="1:8" ht="12.75">
      <c r="A81" s="11">
        <v>73</v>
      </c>
      <c r="B81" s="147">
        <v>10</v>
      </c>
      <c r="C81" s="153" t="s">
        <v>212</v>
      </c>
      <c r="D81" s="149"/>
      <c r="E81" s="150">
        <v>410</v>
      </c>
      <c r="F81" s="154">
        <v>971.55</v>
      </c>
      <c r="G81" s="145">
        <f t="shared" si="2"/>
        <v>1381.55</v>
      </c>
      <c r="H81" s="152"/>
    </row>
    <row r="82" spans="1:8" ht="25.5">
      <c r="A82" s="11">
        <v>74</v>
      </c>
      <c r="B82" s="147">
        <v>10</v>
      </c>
      <c r="C82" s="148" t="s">
        <v>213</v>
      </c>
      <c r="D82" s="149"/>
      <c r="E82" s="150"/>
      <c r="F82" s="154">
        <v>1543.11</v>
      </c>
      <c r="G82" s="145">
        <f t="shared" si="2"/>
        <v>1543.11</v>
      </c>
      <c r="H82" s="152"/>
    </row>
    <row r="83" spans="1:8" ht="12.75">
      <c r="A83" s="11">
        <v>75</v>
      </c>
      <c r="B83" s="147">
        <v>10</v>
      </c>
      <c r="C83" s="153" t="s">
        <v>214</v>
      </c>
      <c r="D83" s="149"/>
      <c r="E83" s="150"/>
      <c r="F83" s="154">
        <v>890.84</v>
      </c>
      <c r="G83" s="145">
        <f t="shared" si="2"/>
        <v>890.84</v>
      </c>
      <c r="H83" s="152"/>
    </row>
    <row r="84" spans="1:8" ht="25.5">
      <c r="A84" s="11">
        <v>76</v>
      </c>
      <c r="B84" s="147">
        <v>10</v>
      </c>
      <c r="C84" s="148" t="s">
        <v>215</v>
      </c>
      <c r="D84" s="149"/>
      <c r="E84" s="150"/>
      <c r="F84" s="154">
        <v>180</v>
      </c>
      <c r="G84" s="145">
        <f t="shared" si="2"/>
        <v>180</v>
      </c>
      <c r="H84" s="152"/>
    </row>
    <row r="85" spans="1:8" ht="25.5">
      <c r="A85" s="11">
        <v>77</v>
      </c>
      <c r="B85" s="147">
        <v>10</v>
      </c>
      <c r="C85" s="155" t="s">
        <v>216</v>
      </c>
      <c r="D85" s="156"/>
      <c r="E85" s="157"/>
      <c r="F85" s="158">
        <v>370.92</v>
      </c>
      <c r="G85" s="145">
        <f t="shared" si="2"/>
        <v>370.92</v>
      </c>
      <c r="H85" s="152">
        <v>77.5</v>
      </c>
    </row>
    <row r="86" spans="1:8" ht="12.75">
      <c r="A86" s="11">
        <v>78</v>
      </c>
      <c r="B86" s="147">
        <v>10</v>
      </c>
      <c r="C86" s="148" t="s">
        <v>217</v>
      </c>
      <c r="D86" s="149"/>
      <c r="E86" s="150"/>
      <c r="F86" s="159">
        <v>32.62</v>
      </c>
      <c r="G86" s="145">
        <f t="shared" si="2"/>
        <v>32.62</v>
      </c>
      <c r="H86" s="152">
        <v>28</v>
      </c>
    </row>
    <row r="87" spans="1:8" ht="12.75">
      <c r="A87" s="11">
        <v>79</v>
      </c>
      <c r="B87" s="147">
        <v>10</v>
      </c>
      <c r="C87" s="153" t="s">
        <v>218</v>
      </c>
      <c r="D87" s="149"/>
      <c r="E87" s="150"/>
      <c r="F87" s="154">
        <v>345.1</v>
      </c>
      <c r="G87" s="145">
        <f t="shared" si="2"/>
        <v>345.1</v>
      </c>
      <c r="H87" s="152"/>
    </row>
    <row r="88" spans="1:8" ht="12.75">
      <c r="A88" s="11">
        <v>80</v>
      </c>
      <c r="B88" s="110">
        <v>15</v>
      </c>
      <c r="C88" s="37" t="s">
        <v>219</v>
      </c>
      <c r="D88" s="116">
        <v>117.98</v>
      </c>
      <c r="E88" s="160"/>
      <c r="F88" s="151"/>
      <c r="G88" s="145">
        <f t="shared" si="2"/>
        <v>117.98</v>
      </c>
      <c r="H88" s="116">
        <v>117.98</v>
      </c>
    </row>
    <row r="89" spans="1:8" ht="12.75">
      <c r="A89" s="11">
        <v>81</v>
      </c>
      <c r="B89" s="110">
        <v>15</v>
      </c>
      <c r="C89" s="37" t="s">
        <v>220</v>
      </c>
      <c r="D89" s="116">
        <v>19.36</v>
      </c>
      <c r="E89" s="160">
        <v>11.96</v>
      </c>
      <c r="F89" s="151"/>
      <c r="G89" s="145">
        <f t="shared" si="2"/>
        <v>31.32</v>
      </c>
      <c r="H89" s="116">
        <v>19.36</v>
      </c>
    </row>
    <row r="90" spans="1:8" ht="12.75">
      <c r="A90" s="11">
        <v>82</v>
      </c>
      <c r="B90" s="110">
        <v>15</v>
      </c>
      <c r="C90" s="37" t="s">
        <v>221</v>
      </c>
      <c r="D90" s="116">
        <v>187.79</v>
      </c>
      <c r="E90" s="160">
        <v>380.4</v>
      </c>
      <c r="F90" s="151"/>
      <c r="G90" s="145">
        <f t="shared" si="2"/>
        <v>568.1899999999999</v>
      </c>
      <c r="H90" s="116">
        <v>187.79</v>
      </c>
    </row>
    <row r="91" spans="1:8" ht="12.75">
      <c r="A91" s="11">
        <v>83</v>
      </c>
      <c r="B91" s="110">
        <v>15</v>
      </c>
      <c r="C91" s="37" t="s">
        <v>222</v>
      </c>
      <c r="D91" s="116">
        <v>132.22</v>
      </c>
      <c r="E91" s="160">
        <v>239.05</v>
      </c>
      <c r="F91" s="151"/>
      <c r="G91" s="145">
        <f t="shared" si="2"/>
        <v>371.27</v>
      </c>
      <c r="H91" s="116">
        <v>132.22</v>
      </c>
    </row>
    <row r="92" spans="1:8" ht="12.75">
      <c r="A92" s="11">
        <v>84</v>
      </c>
      <c r="B92" s="110">
        <v>15</v>
      </c>
      <c r="C92" s="161" t="s">
        <v>223</v>
      </c>
      <c r="D92" s="116">
        <v>115.28</v>
      </c>
      <c r="E92" s="160">
        <v>155.07</v>
      </c>
      <c r="F92" s="151"/>
      <c r="G92" s="145">
        <f t="shared" si="2"/>
        <v>270.35</v>
      </c>
      <c r="H92" s="116">
        <v>115.28</v>
      </c>
    </row>
    <row r="93" spans="1:8" ht="12.75">
      <c r="A93" s="11">
        <v>85</v>
      </c>
      <c r="B93" s="110">
        <v>15</v>
      </c>
      <c r="C93" s="161" t="s">
        <v>224</v>
      </c>
      <c r="D93" s="116">
        <v>223.98</v>
      </c>
      <c r="E93" s="160">
        <v>257.85</v>
      </c>
      <c r="F93" s="151"/>
      <c r="G93" s="145">
        <f t="shared" si="2"/>
        <v>481.83000000000004</v>
      </c>
      <c r="H93" s="116">
        <v>223.98</v>
      </c>
    </row>
    <row r="94" spans="1:8" ht="12.75">
      <c r="A94" s="11">
        <v>86</v>
      </c>
      <c r="B94" s="110">
        <v>15</v>
      </c>
      <c r="C94" s="161" t="s">
        <v>225</v>
      </c>
      <c r="D94" s="116">
        <v>27</v>
      </c>
      <c r="E94" s="160">
        <v>25.27</v>
      </c>
      <c r="F94" s="151"/>
      <c r="G94" s="145">
        <f t="shared" si="2"/>
        <v>52.269999999999996</v>
      </c>
      <c r="H94" s="116">
        <v>27</v>
      </c>
    </row>
    <row r="95" spans="1:8" ht="12.75">
      <c r="A95" s="11">
        <v>87</v>
      </c>
      <c r="B95" s="110">
        <v>15</v>
      </c>
      <c r="C95" s="161" t="s">
        <v>226</v>
      </c>
      <c r="D95" s="116">
        <v>254.8</v>
      </c>
      <c r="E95" s="33">
        <v>695.12</v>
      </c>
      <c r="F95" s="34"/>
      <c r="G95" s="145">
        <f t="shared" si="2"/>
        <v>949.9200000000001</v>
      </c>
      <c r="H95" s="116">
        <v>254.8</v>
      </c>
    </row>
    <row r="96" spans="1:8" ht="12.75">
      <c r="A96" s="11">
        <v>88</v>
      </c>
      <c r="B96" s="110">
        <v>15</v>
      </c>
      <c r="C96" s="161" t="s">
        <v>227</v>
      </c>
      <c r="D96" s="116">
        <v>63.45</v>
      </c>
      <c r="E96" s="33"/>
      <c r="F96" s="34"/>
      <c r="G96" s="145">
        <f t="shared" si="2"/>
        <v>63.45</v>
      </c>
      <c r="H96" s="116">
        <v>63.45</v>
      </c>
    </row>
    <row r="97" spans="1:8" ht="12.75">
      <c r="A97" s="11">
        <v>89</v>
      </c>
      <c r="B97" s="162">
        <v>15</v>
      </c>
      <c r="C97" s="161" t="s">
        <v>228</v>
      </c>
      <c r="D97" s="163">
        <v>170</v>
      </c>
      <c r="E97" s="164">
        <v>1448.39</v>
      </c>
      <c r="F97" s="165"/>
      <c r="G97" s="145">
        <f>SUM(D97:F97)</f>
        <v>1618.39</v>
      </c>
      <c r="H97" s="163">
        <v>170</v>
      </c>
    </row>
    <row r="98" spans="1:8" ht="12.75">
      <c r="A98" s="11">
        <v>90</v>
      </c>
      <c r="B98" s="162">
        <v>15</v>
      </c>
      <c r="C98" s="161" t="s">
        <v>229</v>
      </c>
      <c r="D98" s="163"/>
      <c r="E98" s="164">
        <v>1155.42</v>
      </c>
      <c r="F98" s="165">
        <v>1466.68</v>
      </c>
      <c r="G98" s="145">
        <f>SUM(D98:F98)</f>
        <v>2622.1000000000004</v>
      </c>
      <c r="H98" s="163">
        <v>157.5</v>
      </c>
    </row>
    <row r="99" spans="1:8" ht="18" customHeight="1">
      <c r="A99" s="386"/>
      <c r="B99" s="386"/>
      <c r="C99" s="377" t="s">
        <v>142</v>
      </c>
      <c r="D99" s="377"/>
      <c r="E99" s="377"/>
      <c r="F99" s="377"/>
      <c r="G99" s="167">
        <f>SUM(G9:G98)</f>
        <v>89489.63000000002</v>
      </c>
      <c r="H99" s="166"/>
    </row>
  </sheetData>
  <sheetProtection selectLockedCells="1" selectUnlockedCells="1"/>
  <mergeCells count="8">
    <mergeCell ref="A99:B99"/>
    <mergeCell ref="C99:F99"/>
    <mergeCell ref="A1:H1"/>
    <mergeCell ref="A5:A7"/>
    <mergeCell ref="B5:B7"/>
    <mergeCell ref="C5:C7"/>
    <mergeCell ref="D5:G5"/>
    <mergeCell ref="H5:H6"/>
  </mergeCells>
  <printOptions/>
  <pageMargins left="0.7" right="0.7" top="0.75" bottom="0.75" header="0.5118055555555555" footer="0.5118055555555555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166"/>
  <sheetViews>
    <sheetView zoomScalePageLayoutView="0" workbookViewId="0" topLeftCell="A1">
      <selection activeCell="M151" sqref="M151"/>
    </sheetView>
  </sheetViews>
  <sheetFormatPr defaultColWidth="11.625" defaultRowHeight="12.75"/>
  <cols>
    <col min="1" max="1" width="5.75390625" style="1" customWidth="1"/>
    <col min="2" max="2" width="6.75390625" style="1" customWidth="1"/>
    <col min="3" max="3" width="28.875" style="2" customWidth="1"/>
    <col min="4" max="5" width="8.75390625" style="2" customWidth="1"/>
    <col min="6" max="6" width="11.625" style="2" customWidth="1"/>
    <col min="7" max="7" width="8.125" style="2" customWidth="1"/>
    <col min="8" max="8" width="10.125" style="2" customWidth="1"/>
    <col min="9" max="9" width="15.625" style="2" customWidth="1"/>
    <col min="10" max="10" width="9.125" style="2" customWidth="1"/>
    <col min="11" max="11" width="11.00390625" style="2" customWidth="1"/>
    <col min="12" max="12" width="9.875" style="2" customWidth="1"/>
    <col min="13" max="13" width="14.25390625" style="2" customWidth="1"/>
    <col min="14" max="14" width="13.125" style="3" customWidth="1"/>
    <col min="15" max="15" width="9.125" style="4" customWidth="1"/>
    <col min="16" max="249" width="9.125" style="2" customWidth="1"/>
  </cols>
  <sheetData>
    <row r="1" spans="1:14" ht="19.5" customHeight="1">
      <c r="A1" s="394" t="s">
        <v>618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5" s="10" customFormat="1" ht="12.7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8" t="s">
        <v>1</v>
      </c>
      <c r="O2" s="9"/>
    </row>
    <row r="3" spans="1:13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9.5" customHeight="1">
      <c r="A4" s="380" t="s">
        <v>2</v>
      </c>
      <c r="B4" s="381" t="s">
        <v>3</v>
      </c>
      <c r="C4" s="382" t="s">
        <v>4</v>
      </c>
      <c r="D4" s="383" t="s">
        <v>5</v>
      </c>
      <c r="E4" s="383"/>
      <c r="F4" s="383"/>
      <c r="G4" s="383"/>
      <c r="H4" s="383"/>
      <c r="I4" s="383"/>
      <c r="J4" s="384" t="s">
        <v>6</v>
      </c>
      <c r="K4" s="384"/>
      <c r="L4" s="384"/>
      <c r="M4" s="384"/>
      <c r="N4" s="385" t="s">
        <v>7</v>
      </c>
    </row>
    <row r="5" spans="1:15" s="1" customFormat="1" ht="69.75" customHeight="1">
      <c r="A5" s="380"/>
      <c r="B5" s="381"/>
      <c r="C5" s="382"/>
      <c r="D5" s="14" t="s">
        <v>8</v>
      </c>
      <c r="E5" s="12" t="s">
        <v>9</v>
      </c>
      <c r="F5" s="12" t="s">
        <v>10</v>
      </c>
      <c r="G5" s="12" t="s">
        <v>11</v>
      </c>
      <c r="H5" s="15" t="s">
        <v>12</v>
      </c>
      <c r="I5" s="16" t="s">
        <v>13</v>
      </c>
      <c r="J5" s="18" t="s">
        <v>14</v>
      </c>
      <c r="K5" s="12" t="s">
        <v>15</v>
      </c>
      <c r="L5" s="15" t="s">
        <v>16</v>
      </c>
      <c r="M5" s="16" t="s">
        <v>17</v>
      </c>
      <c r="N5" s="385"/>
      <c r="O5" s="19"/>
    </row>
    <row r="6" spans="1:15" s="21" customFormat="1" ht="15" customHeight="1">
      <c r="A6" s="380"/>
      <c r="B6" s="381"/>
      <c r="C6" s="382"/>
      <c r="D6" s="14" t="s">
        <v>18</v>
      </c>
      <c r="E6" s="12" t="s">
        <v>18</v>
      </c>
      <c r="F6" s="12" t="s">
        <v>18</v>
      </c>
      <c r="G6" s="12" t="s">
        <v>18</v>
      </c>
      <c r="H6" s="12" t="s">
        <v>18</v>
      </c>
      <c r="I6" s="17" t="s">
        <v>18</v>
      </c>
      <c r="J6" s="14" t="s">
        <v>18</v>
      </c>
      <c r="K6" s="12" t="s">
        <v>18</v>
      </c>
      <c r="L6" s="12" t="s">
        <v>18</v>
      </c>
      <c r="M6" s="17" t="s">
        <v>18</v>
      </c>
      <c r="N6" s="13" t="s">
        <v>19</v>
      </c>
      <c r="O6" s="20"/>
    </row>
    <row r="7" spans="1:15" s="28" customFormat="1" ht="9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3">
        <v>8</v>
      </c>
      <c r="I7" s="24">
        <v>9</v>
      </c>
      <c r="J7" s="25">
        <v>13</v>
      </c>
      <c r="K7" s="22">
        <v>14</v>
      </c>
      <c r="L7" s="23">
        <v>15</v>
      </c>
      <c r="M7" s="24">
        <v>16</v>
      </c>
      <c r="N7" s="26">
        <v>20</v>
      </c>
      <c r="O7" s="27"/>
    </row>
    <row r="8" spans="1:14" ht="12.75">
      <c r="A8" s="29">
        <v>225</v>
      </c>
      <c r="B8" s="168">
        <v>2</v>
      </c>
      <c r="C8" s="169" t="s">
        <v>230</v>
      </c>
      <c r="D8" s="170">
        <v>27.98</v>
      </c>
      <c r="E8" s="171">
        <v>32.18</v>
      </c>
      <c r="F8" s="171">
        <v>15.65</v>
      </c>
      <c r="G8" s="171"/>
      <c r="H8" s="172"/>
      <c r="I8" s="173">
        <f>SUM(D8:H8)</f>
        <v>75.81</v>
      </c>
      <c r="J8" s="170"/>
      <c r="K8" s="171">
        <v>56.65</v>
      </c>
      <c r="L8" s="172">
        <v>864.05</v>
      </c>
      <c r="M8" s="173">
        <f aca="true" t="shared" si="0" ref="M8:M39">SUM(J8:L8)</f>
        <v>920.6999999999999</v>
      </c>
      <c r="N8" s="174">
        <v>117</v>
      </c>
    </row>
    <row r="9" spans="1:14" ht="12.75">
      <c r="A9" s="29">
        <v>226</v>
      </c>
      <c r="B9" s="175">
        <v>2</v>
      </c>
      <c r="C9" s="169" t="s">
        <v>231</v>
      </c>
      <c r="D9" s="170">
        <v>28.24</v>
      </c>
      <c r="E9" s="171">
        <v>32.18</v>
      </c>
      <c r="F9" s="171">
        <v>15.65</v>
      </c>
      <c r="G9" s="171"/>
      <c r="H9" s="172"/>
      <c r="I9" s="173">
        <f>SUM(D9:H9)</f>
        <v>76.07000000000001</v>
      </c>
      <c r="J9" s="170"/>
      <c r="K9" s="171">
        <v>51.79</v>
      </c>
      <c r="L9" s="172">
        <v>666.45</v>
      </c>
      <c r="M9" s="173">
        <f t="shared" si="0"/>
        <v>718.24</v>
      </c>
      <c r="N9" s="174">
        <v>115</v>
      </c>
    </row>
    <row r="10" spans="1:14" ht="12.75">
      <c r="A10" s="29">
        <v>227</v>
      </c>
      <c r="B10" s="175">
        <v>2</v>
      </c>
      <c r="C10" s="176" t="s">
        <v>232</v>
      </c>
      <c r="D10" s="177">
        <v>22.85</v>
      </c>
      <c r="E10" s="178">
        <v>25.24</v>
      </c>
      <c r="F10" s="178">
        <v>13.42</v>
      </c>
      <c r="G10" s="178"/>
      <c r="H10" s="179"/>
      <c r="I10" s="173">
        <f>SUM(D10:H10)</f>
        <v>61.510000000000005</v>
      </c>
      <c r="J10" s="177">
        <v>28</v>
      </c>
      <c r="K10" s="178">
        <v>1104</v>
      </c>
      <c r="L10" s="159">
        <v>218.5</v>
      </c>
      <c r="M10" s="173">
        <f t="shared" si="0"/>
        <v>1350.5</v>
      </c>
      <c r="N10" s="180">
        <v>117</v>
      </c>
    </row>
    <row r="11" spans="1:14" ht="12.75">
      <c r="A11" s="29">
        <v>228</v>
      </c>
      <c r="B11" s="175">
        <v>2</v>
      </c>
      <c r="C11" s="176" t="s">
        <v>233</v>
      </c>
      <c r="D11" s="177"/>
      <c r="E11" s="178"/>
      <c r="F11" s="178"/>
      <c r="G11" s="178"/>
      <c r="H11" s="179"/>
      <c r="I11" s="173"/>
      <c r="J11" s="177">
        <v>22</v>
      </c>
      <c r="K11" s="178">
        <v>947.1</v>
      </c>
      <c r="L11" s="159">
        <v>460</v>
      </c>
      <c r="M11" s="173">
        <f t="shared" si="0"/>
        <v>1429.1</v>
      </c>
      <c r="N11" s="180">
        <v>177</v>
      </c>
    </row>
    <row r="12" spans="1:14" ht="12.75">
      <c r="A12" s="29">
        <v>229</v>
      </c>
      <c r="B12" s="175">
        <v>2</v>
      </c>
      <c r="C12" s="176" t="s">
        <v>234</v>
      </c>
      <c r="D12" s="177">
        <v>20.33</v>
      </c>
      <c r="E12" s="178">
        <v>28.63</v>
      </c>
      <c r="F12" s="178">
        <v>11.73</v>
      </c>
      <c r="G12" s="178"/>
      <c r="H12" s="179"/>
      <c r="I12" s="173">
        <f aca="true" t="shared" si="1" ref="I12:I17">SUM(D12:H12)</f>
        <v>60.69</v>
      </c>
      <c r="J12" s="177">
        <v>25</v>
      </c>
      <c r="K12" s="178">
        <v>169</v>
      </c>
      <c r="L12" s="159">
        <v>438</v>
      </c>
      <c r="M12" s="173">
        <f t="shared" si="0"/>
        <v>632</v>
      </c>
      <c r="N12" s="180">
        <v>112</v>
      </c>
    </row>
    <row r="13" spans="1:14" ht="12.75">
      <c r="A13" s="29">
        <v>230</v>
      </c>
      <c r="B13" s="175">
        <v>2</v>
      </c>
      <c r="C13" s="176" t="s">
        <v>235</v>
      </c>
      <c r="D13" s="177">
        <v>22.85</v>
      </c>
      <c r="E13" s="178">
        <v>25.24</v>
      </c>
      <c r="F13" s="178">
        <v>13.42</v>
      </c>
      <c r="G13" s="178"/>
      <c r="H13" s="179"/>
      <c r="I13" s="173">
        <f t="shared" si="1"/>
        <v>61.510000000000005</v>
      </c>
      <c r="J13" s="177">
        <v>3</v>
      </c>
      <c r="K13" s="178">
        <v>206.5</v>
      </c>
      <c r="L13" s="159">
        <v>338.5</v>
      </c>
      <c r="M13" s="173">
        <f t="shared" si="0"/>
        <v>548</v>
      </c>
      <c r="N13" s="180">
        <v>115</v>
      </c>
    </row>
    <row r="14" spans="1:14" ht="12.75">
      <c r="A14" s="29">
        <v>231</v>
      </c>
      <c r="B14" s="175">
        <v>2</v>
      </c>
      <c r="C14" s="176" t="s">
        <v>236</v>
      </c>
      <c r="D14" s="177">
        <v>22.85</v>
      </c>
      <c r="E14" s="178">
        <v>25.24</v>
      </c>
      <c r="F14" s="178">
        <v>13.42</v>
      </c>
      <c r="G14" s="178"/>
      <c r="H14" s="179"/>
      <c r="I14" s="173">
        <f t="shared" si="1"/>
        <v>61.510000000000005</v>
      </c>
      <c r="J14" s="177">
        <v>4</v>
      </c>
      <c r="K14" s="178">
        <v>409</v>
      </c>
      <c r="L14" s="159">
        <v>383.5</v>
      </c>
      <c r="M14" s="173">
        <f t="shared" si="0"/>
        <v>796.5</v>
      </c>
      <c r="N14" s="180">
        <v>111</v>
      </c>
    </row>
    <row r="15" spans="1:14" ht="12.75">
      <c r="A15" s="29">
        <v>232</v>
      </c>
      <c r="B15" s="175">
        <v>2</v>
      </c>
      <c r="C15" s="176" t="s">
        <v>237</v>
      </c>
      <c r="D15" s="177">
        <v>22.85</v>
      </c>
      <c r="E15" s="178">
        <v>25.24</v>
      </c>
      <c r="F15" s="178">
        <v>13.42</v>
      </c>
      <c r="G15" s="178"/>
      <c r="H15" s="179"/>
      <c r="I15" s="173">
        <f t="shared" si="1"/>
        <v>61.510000000000005</v>
      </c>
      <c r="J15" s="177"/>
      <c r="K15" s="178">
        <v>353</v>
      </c>
      <c r="L15" s="159">
        <v>580</v>
      </c>
      <c r="M15" s="173">
        <f t="shared" si="0"/>
        <v>933</v>
      </c>
      <c r="N15" s="180">
        <v>123</v>
      </c>
    </row>
    <row r="16" spans="1:14" ht="12.75">
      <c r="A16" s="29">
        <v>233</v>
      </c>
      <c r="B16" s="175">
        <v>2</v>
      </c>
      <c r="C16" s="176" t="s">
        <v>238</v>
      </c>
      <c r="D16" s="177">
        <v>505</v>
      </c>
      <c r="E16" s="178">
        <v>157.12</v>
      </c>
      <c r="F16" s="178">
        <v>199.38</v>
      </c>
      <c r="G16" s="178">
        <v>41.22</v>
      </c>
      <c r="H16" s="179"/>
      <c r="I16" s="173">
        <f t="shared" si="1"/>
        <v>902.72</v>
      </c>
      <c r="J16" s="177">
        <v>515.75</v>
      </c>
      <c r="K16" s="178">
        <v>635.61</v>
      </c>
      <c r="L16" s="159">
        <v>1811.41</v>
      </c>
      <c r="M16" s="173">
        <f t="shared" si="0"/>
        <v>2962.7700000000004</v>
      </c>
      <c r="N16" s="180">
        <v>595.41</v>
      </c>
    </row>
    <row r="17" spans="1:14" ht="12.75">
      <c r="A17" s="29">
        <v>234</v>
      </c>
      <c r="B17" s="175">
        <v>2</v>
      </c>
      <c r="C17" s="176" t="s">
        <v>239</v>
      </c>
      <c r="D17" s="177">
        <v>67.52</v>
      </c>
      <c r="E17" s="178">
        <v>153.73</v>
      </c>
      <c r="F17" s="178">
        <v>17.78</v>
      </c>
      <c r="G17" s="178"/>
      <c r="H17" s="179"/>
      <c r="I17" s="173">
        <f t="shared" si="1"/>
        <v>239.03</v>
      </c>
      <c r="J17" s="177">
        <v>73.78</v>
      </c>
      <c r="K17" s="178">
        <v>179.65</v>
      </c>
      <c r="L17" s="159">
        <v>231</v>
      </c>
      <c r="M17" s="173">
        <f t="shared" si="0"/>
        <v>484.43</v>
      </c>
      <c r="N17" s="180">
        <v>69.6</v>
      </c>
    </row>
    <row r="18" spans="1:14" ht="12.75">
      <c r="A18" s="29">
        <v>235</v>
      </c>
      <c r="B18" s="175">
        <v>2</v>
      </c>
      <c r="C18" s="176" t="s">
        <v>240</v>
      </c>
      <c r="D18" s="177"/>
      <c r="E18" s="178"/>
      <c r="F18" s="178"/>
      <c r="G18" s="178"/>
      <c r="H18" s="179"/>
      <c r="I18" s="173"/>
      <c r="J18" s="177">
        <v>89.19</v>
      </c>
      <c r="K18" s="178">
        <v>121.41</v>
      </c>
      <c r="L18" s="159">
        <v>140.58</v>
      </c>
      <c r="M18" s="173">
        <f t="shared" si="0"/>
        <v>351.18</v>
      </c>
      <c r="N18" s="180">
        <v>85.8</v>
      </c>
    </row>
    <row r="19" spans="1:14" ht="12.75">
      <c r="A19" s="29">
        <v>236</v>
      </c>
      <c r="B19" s="175">
        <v>2</v>
      </c>
      <c r="C19" s="176" t="s">
        <v>241</v>
      </c>
      <c r="D19" s="177">
        <v>67.3</v>
      </c>
      <c r="E19" s="178">
        <v>148.99</v>
      </c>
      <c r="F19" s="178">
        <v>11.25</v>
      </c>
      <c r="G19" s="178"/>
      <c r="H19" s="179"/>
      <c r="I19" s="173">
        <f aca="true" t="shared" si="2" ref="I19:I25">SUM(D19:H19)</f>
        <v>227.54000000000002</v>
      </c>
      <c r="J19" s="177">
        <v>58.18</v>
      </c>
      <c r="K19" s="178">
        <v>87.03</v>
      </c>
      <c r="L19" s="159">
        <v>285.84</v>
      </c>
      <c r="M19" s="173">
        <f t="shared" si="0"/>
        <v>431.04999999999995</v>
      </c>
      <c r="N19" s="180">
        <v>122</v>
      </c>
    </row>
    <row r="20" spans="1:14" ht="12.75">
      <c r="A20" s="29">
        <v>237</v>
      </c>
      <c r="B20" s="175">
        <v>2</v>
      </c>
      <c r="C20" s="176" t="s">
        <v>242</v>
      </c>
      <c r="D20" s="177">
        <v>21.54</v>
      </c>
      <c r="E20" s="178"/>
      <c r="F20" s="178"/>
      <c r="G20" s="178"/>
      <c r="H20" s="179"/>
      <c r="I20" s="173">
        <f t="shared" si="2"/>
        <v>21.54</v>
      </c>
      <c r="J20" s="177"/>
      <c r="K20" s="178">
        <v>166.8</v>
      </c>
      <c r="L20" s="159">
        <v>224</v>
      </c>
      <c r="M20" s="173">
        <f t="shared" si="0"/>
        <v>390.8</v>
      </c>
      <c r="N20" s="180">
        <v>91.7</v>
      </c>
    </row>
    <row r="21" spans="1:14" ht="12.75">
      <c r="A21" s="29">
        <v>238</v>
      </c>
      <c r="B21" s="175">
        <v>2</v>
      </c>
      <c r="C21" s="181" t="s">
        <v>243</v>
      </c>
      <c r="D21" s="182">
        <v>79.72</v>
      </c>
      <c r="E21" s="183">
        <v>218.17</v>
      </c>
      <c r="F21" s="183">
        <v>29.56</v>
      </c>
      <c r="G21" s="183"/>
      <c r="H21" s="184"/>
      <c r="I21" s="173">
        <f t="shared" si="2"/>
        <v>327.45</v>
      </c>
      <c r="J21" s="182">
        <v>92.56</v>
      </c>
      <c r="K21" s="183">
        <v>393.67</v>
      </c>
      <c r="L21" s="159">
        <v>351.5</v>
      </c>
      <c r="M21" s="173">
        <f t="shared" si="0"/>
        <v>837.73</v>
      </c>
      <c r="N21" s="185">
        <v>63.4</v>
      </c>
    </row>
    <row r="22" spans="1:14" ht="12.75">
      <c r="A22" s="29">
        <v>239</v>
      </c>
      <c r="B22" s="175">
        <v>2</v>
      </c>
      <c r="C22" s="176" t="s">
        <v>244</v>
      </c>
      <c r="D22" s="177">
        <v>43.33</v>
      </c>
      <c r="E22" s="178">
        <v>59.21</v>
      </c>
      <c r="F22" s="178">
        <v>27.81</v>
      </c>
      <c r="G22" s="178"/>
      <c r="H22" s="179"/>
      <c r="I22" s="173">
        <f t="shared" si="2"/>
        <v>130.35</v>
      </c>
      <c r="J22" s="177">
        <v>96.14</v>
      </c>
      <c r="K22" s="178">
        <v>115.22</v>
      </c>
      <c r="L22" s="159">
        <v>190.86</v>
      </c>
      <c r="M22" s="173">
        <f t="shared" si="0"/>
        <v>402.22</v>
      </c>
      <c r="N22" s="180">
        <v>97.1</v>
      </c>
    </row>
    <row r="23" spans="1:14" ht="12.75">
      <c r="A23" s="29">
        <v>240</v>
      </c>
      <c r="B23" s="175">
        <v>2</v>
      </c>
      <c r="C23" s="176" t="s">
        <v>245</v>
      </c>
      <c r="D23" s="177">
        <v>32.78</v>
      </c>
      <c r="E23" s="178">
        <v>80.61</v>
      </c>
      <c r="F23" s="178">
        <v>16.85</v>
      </c>
      <c r="G23" s="178"/>
      <c r="H23" s="179"/>
      <c r="I23" s="173">
        <f t="shared" si="2"/>
        <v>130.24</v>
      </c>
      <c r="J23" s="177">
        <v>90</v>
      </c>
      <c r="K23" s="178"/>
      <c r="L23" s="159">
        <v>250</v>
      </c>
      <c r="M23" s="173">
        <f t="shared" si="0"/>
        <v>340</v>
      </c>
      <c r="N23" s="180">
        <v>75</v>
      </c>
    </row>
    <row r="24" spans="1:14" ht="12.75">
      <c r="A24" s="29">
        <v>241</v>
      </c>
      <c r="B24" s="175">
        <v>2</v>
      </c>
      <c r="C24" s="176" t="s">
        <v>246</v>
      </c>
      <c r="D24" s="177">
        <v>89.87</v>
      </c>
      <c r="E24" s="178">
        <v>262.12</v>
      </c>
      <c r="F24" s="178">
        <v>28.06</v>
      </c>
      <c r="G24" s="178"/>
      <c r="H24" s="179"/>
      <c r="I24" s="173">
        <f t="shared" si="2"/>
        <v>380.05</v>
      </c>
      <c r="J24" s="177"/>
      <c r="K24" s="178">
        <v>280.5</v>
      </c>
      <c r="L24" s="159">
        <v>350.17</v>
      </c>
      <c r="M24" s="173">
        <f t="shared" si="0"/>
        <v>630.6700000000001</v>
      </c>
      <c r="N24" s="180">
        <v>39</v>
      </c>
    </row>
    <row r="25" spans="1:14" ht="12.75">
      <c r="A25" s="29">
        <v>242</v>
      </c>
      <c r="B25" s="175">
        <v>2</v>
      </c>
      <c r="C25" s="176" t="s">
        <v>247</v>
      </c>
      <c r="D25" s="177">
        <v>351.47</v>
      </c>
      <c r="E25" s="178">
        <v>117.71</v>
      </c>
      <c r="F25" s="178"/>
      <c r="G25" s="178"/>
      <c r="H25" s="179"/>
      <c r="I25" s="173">
        <f t="shared" si="2"/>
        <v>469.18</v>
      </c>
      <c r="J25" s="177">
        <v>125.8</v>
      </c>
      <c r="K25" s="178">
        <v>766.3</v>
      </c>
      <c r="L25" s="159">
        <v>825.5</v>
      </c>
      <c r="M25" s="173">
        <f t="shared" si="0"/>
        <v>1717.6</v>
      </c>
      <c r="N25" s="180">
        <v>281.8</v>
      </c>
    </row>
    <row r="26" spans="1:14" ht="12.75">
      <c r="A26" s="29">
        <v>243</v>
      </c>
      <c r="B26" s="175">
        <v>2</v>
      </c>
      <c r="C26" s="176" t="s">
        <v>248</v>
      </c>
      <c r="D26" s="177"/>
      <c r="E26" s="178"/>
      <c r="F26" s="178"/>
      <c r="G26" s="178"/>
      <c r="H26" s="179"/>
      <c r="I26" s="173"/>
      <c r="J26" s="177">
        <v>36</v>
      </c>
      <c r="K26" s="178">
        <v>168</v>
      </c>
      <c r="L26" s="159"/>
      <c r="M26" s="173">
        <f t="shared" si="0"/>
        <v>204</v>
      </c>
      <c r="N26" s="180">
        <v>71</v>
      </c>
    </row>
    <row r="27" spans="1:14" ht="12.75">
      <c r="A27" s="29">
        <v>244</v>
      </c>
      <c r="B27" s="175">
        <v>2</v>
      </c>
      <c r="C27" s="176" t="s">
        <v>249</v>
      </c>
      <c r="D27" s="177"/>
      <c r="E27" s="178"/>
      <c r="F27" s="178"/>
      <c r="G27" s="178"/>
      <c r="H27" s="179"/>
      <c r="I27" s="173"/>
      <c r="J27" s="177">
        <v>113.5</v>
      </c>
      <c r="K27" s="178">
        <v>291.4</v>
      </c>
      <c r="L27" s="159"/>
      <c r="M27" s="173">
        <f t="shared" si="0"/>
        <v>404.9</v>
      </c>
      <c r="N27" s="180">
        <v>123.5</v>
      </c>
    </row>
    <row r="28" spans="1:14" ht="12.75">
      <c r="A28" s="29">
        <v>245</v>
      </c>
      <c r="B28" s="175">
        <v>2</v>
      </c>
      <c r="C28" s="176" t="s">
        <v>250</v>
      </c>
      <c r="D28" s="177">
        <v>36.66</v>
      </c>
      <c r="E28" s="178">
        <v>146.63</v>
      </c>
      <c r="F28" s="178">
        <v>24.73</v>
      </c>
      <c r="G28" s="178"/>
      <c r="H28" s="179"/>
      <c r="I28" s="173">
        <f>SUM(D28:H28)</f>
        <v>208.01999999999998</v>
      </c>
      <c r="J28" s="177">
        <v>37.5</v>
      </c>
      <c r="K28" s="178">
        <v>134.61</v>
      </c>
      <c r="L28" s="159">
        <v>445.86</v>
      </c>
      <c r="M28" s="173">
        <f t="shared" si="0"/>
        <v>617.97</v>
      </c>
      <c r="N28" s="180">
        <v>53</v>
      </c>
    </row>
    <row r="29" spans="1:14" ht="12.75">
      <c r="A29" s="29">
        <v>246</v>
      </c>
      <c r="B29" s="175">
        <v>2</v>
      </c>
      <c r="C29" s="176" t="s">
        <v>251</v>
      </c>
      <c r="D29" s="177">
        <v>37.16</v>
      </c>
      <c r="E29" s="178">
        <v>102.38</v>
      </c>
      <c r="F29" s="178">
        <v>13.18</v>
      </c>
      <c r="G29" s="178"/>
      <c r="H29" s="179"/>
      <c r="I29" s="173">
        <f>SUM(D29:H29)</f>
        <v>152.72</v>
      </c>
      <c r="J29" s="177">
        <v>52.4</v>
      </c>
      <c r="K29" s="178">
        <v>357.5</v>
      </c>
      <c r="L29" s="159">
        <v>164.1</v>
      </c>
      <c r="M29" s="173">
        <f t="shared" si="0"/>
        <v>574</v>
      </c>
      <c r="N29" s="180">
        <v>52.4</v>
      </c>
    </row>
    <row r="30" spans="1:14" ht="12.75">
      <c r="A30" s="29">
        <v>247</v>
      </c>
      <c r="B30" s="175">
        <v>2</v>
      </c>
      <c r="C30" s="176" t="s">
        <v>252</v>
      </c>
      <c r="D30" s="177"/>
      <c r="E30" s="178"/>
      <c r="F30" s="178"/>
      <c r="G30" s="178"/>
      <c r="H30" s="179"/>
      <c r="I30" s="173"/>
      <c r="J30" s="177"/>
      <c r="K30" s="178"/>
      <c r="L30" s="159">
        <v>607.45</v>
      </c>
      <c r="M30" s="173">
        <f t="shared" si="0"/>
        <v>607.45</v>
      </c>
      <c r="N30" s="186"/>
    </row>
    <row r="31" spans="1:14" ht="12.75">
      <c r="A31" s="29">
        <v>248</v>
      </c>
      <c r="B31" s="175">
        <v>2</v>
      </c>
      <c r="C31" s="176" t="s">
        <v>253</v>
      </c>
      <c r="D31" s="177">
        <v>33.9</v>
      </c>
      <c r="E31" s="178">
        <v>86</v>
      </c>
      <c r="F31" s="178">
        <v>15</v>
      </c>
      <c r="G31" s="178"/>
      <c r="H31" s="179"/>
      <c r="I31" s="173">
        <f>SUM(D31:H31)</f>
        <v>134.9</v>
      </c>
      <c r="J31" s="177">
        <v>115.4</v>
      </c>
      <c r="K31" s="178"/>
      <c r="L31" s="159">
        <v>872</v>
      </c>
      <c r="M31" s="173">
        <f t="shared" si="0"/>
        <v>987.4</v>
      </c>
      <c r="N31" s="180">
        <v>108</v>
      </c>
    </row>
    <row r="32" spans="1:14" ht="12.75">
      <c r="A32" s="29">
        <v>249</v>
      </c>
      <c r="B32" s="175">
        <v>2</v>
      </c>
      <c r="C32" s="176" t="s">
        <v>254</v>
      </c>
      <c r="D32" s="177">
        <v>49.24</v>
      </c>
      <c r="E32" s="178">
        <v>42.53</v>
      </c>
      <c r="F32" s="178"/>
      <c r="G32" s="178"/>
      <c r="H32" s="179"/>
      <c r="I32" s="173">
        <f>SUM(D32:H32)</f>
        <v>91.77000000000001</v>
      </c>
      <c r="J32" s="177">
        <v>89.7</v>
      </c>
      <c r="K32" s="178">
        <v>83.4</v>
      </c>
      <c r="L32" s="159">
        <v>86.98</v>
      </c>
      <c r="M32" s="173">
        <f t="shared" si="0"/>
        <v>260.08000000000004</v>
      </c>
      <c r="N32" s="180">
        <v>47.6</v>
      </c>
    </row>
    <row r="33" spans="1:14" ht="12.75">
      <c r="A33" s="29">
        <v>250</v>
      </c>
      <c r="B33" s="175">
        <v>2</v>
      </c>
      <c r="C33" s="176" t="s">
        <v>255</v>
      </c>
      <c r="D33" s="177">
        <v>63.54</v>
      </c>
      <c r="E33" s="178"/>
      <c r="F33" s="178">
        <v>25.76</v>
      </c>
      <c r="G33" s="178"/>
      <c r="H33" s="179"/>
      <c r="I33" s="173">
        <f>SUM(D33:H33)</f>
        <v>89.3</v>
      </c>
      <c r="J33" s="177"/>
      <c r="K33" s="178">
        <v>261.43</v>
      </c>
      <c r="L33" s="159">
        <v>249.25</v>
      </c>
      <c r="M33" s="173">
        <f t="shared" si="0"/>
        <v>510.68</v>
      </c>
      <c r="N33" s="180">
        <v>21</v>
      </c>
    </row>
    <row r="34" spans="1:14" ht="12.75">
      <c r="A34" s="29">
        <v>251</v>
      </c>
      <c r="B34" s="175">
        <v>2</v>
      </c>
      <c r="C34" s="187" t="s">
        <v>256</v>
      </c>
      <c r="D34" s="177"/>
      <c r="E34" s="178"/>
      <c r="F34" s="178"/>
      <c r="G34" s="178"/>
      <c r="H34" s="179"/>
      <c r="I34" s="173"/>
      <c r="J34" s="177">
        <v>80</v>
      </c>
      <c r="K34" s="178">
        <v>192</v>
      </c>
      <c r="L34" s="188">
        <v>291.5</v>
      </c>
      <c r="M34" s="173">
        <f t="shared" si="0"/>
        <v>563.5</v>
      </c>
      <c r="N34" s="180">
        <v>40</v>
      </c>
    </row>
    <row r="35" spans="1:14" ht="12.75">
      <c r="A35" s="29">
        <v>252</v>
      </c>
      <c r="B35" s="175">
        <v>2</v>
      </c>
      <c r="C35" s="176" t="s">
        <v>257</v>
      </c>
      <c r="D35" s="177">
        <v>219</v>
      </c>
      <c r="E35" s="178">
        <v>93.81</v>
      </c>
      <c r="F35" s="178">
        <v>27</v>
      </c>
      <c r="G35" s="178"/>
      <c r="H35" s="179"/>
      <c r="I35" s="173">
        <f>SUM(D35:H35)</f>
        <v>339.81</v>
      </c>
      <c r="J35" s="177"/>
      <c r="K35" s="178">
        <v>698.52</v>
      </c>
      <c r="L35" s="188">
        <v>57.12</v>
      </c>
      <c r="M35" s="173">
        <f t="shared" si="0"/>
        <v>755.64</v>
      </c>
      <c r="N35" s="180">
        <v>97</v>
      </c>
    </row>
    <row r="36" spans="1:14" ht="12.75">
      <c r="A36" s="29">
        <v>253</v>
      </c>
      <c r="B36" s="189">
        <v>2</v>
      </c>
      <c r="C36" s="190" t="s">
        <v>258</v>
      </c>
      <c r="D36" s="191">
        <v>164.3</v>
      </c>
      <c r="E36" s="192">
        <v>88.13</v>
      </c>
      <c r="F36" s="193">
        <v>30.59</v>
      </c>
      <c r="G36" s="193"/>
      <c r="H36" s="194"/>
      <c r="I36" s="195">
        <f>SUM(D36:H36)</f>
        <v>283.02</v>
      </c>
      <c r="J36" s="196"/>
      <c r="K36" s="192">
        <v>156.18</v>
      </c>
      <c r="L36" s="188">
        <v>489.68</v>
      </c>
      <c r="M36" s="195">
        <f t="shared" si="0"/>
        <v>645.86</v>
      </c>
      <c r="N36" s="180">
        <v>175.63</v>
      </c>
    </row>
    <row r="37" spans="1:14" ht="12.75">
      <c r="A37" s="29">
        <v>254</v>
      </c>
      <c r="B37" s="175">
        <v>2</v>
      </c>
      <c r="C37" s="176" t="s">
        <v>259</v>
      </c>
      <c r="D37" s="177">
        <v>213</v>
      </c>
      <c r="E37" s="178">
        <v>69.43</v>
      </c>
      <c r="F37" s="178">
        <v>43</v>
      </c>
      <c r="G37" s="178"/>
      <c r="H37" s="179"/>
      <c r="I37" s="173">
        <f>SUM(D37:H37)</f>
        <v>325.43</v>
      </c>
      <c r="J37" s="177"/>
      <c r="K37" s="178">
        <v>471.73</v>
      </c>
      <c r="L37" s="188">
        <v>1002.81</v>
      </c>
      <c r="M37" s="173">
        <f t="shared" si="0"/>
        <v>1474.54</v>
      </c>
      <c r="N37" s="180">
        <v>47.6</v>
      </c>
    </row>
    <row r="38" spans="1:14" ht="12.75">
      <c r="A38" s="29">
        <v>255</v>
      </c>
      <c r="B38" s="175">
        <v>2</v>
      </c>
      <c r="C38" s="176" t="s">
        <v>260</v>
      </c>
      <c r="D38" s="177">
        <v>179</v>
      </c>
      <c r="E38" s="178">
        <v>93.61</v>
      </c>
      <c r="F38" s="178">
        <v>18</v>
      </c>
      <c r="G38" s="178"/>
      <c r="H38" s="179"/>
      <c r="I38" s="173">
        <f>SUM(D38:H38)</f>
        <v>290.61</v>
      </c>
      <c r="J38" s="177">
        <v>8</v>
      </c>
      <c r="K38" s="178">
        <v>203.28</v>
      </c>
      <c r="L38" s="188">
        <v>259.22</v>
      </c>
      <c r="M38" s="173">
        <f t="shared" si="0"/>
        <v>470.5</v>
      </c>
      <c r="N38" s="180">
        <v>49.3</v>
      </c>
    </row>
    <row r="39" spans="1:14" ht="12.75">
      <c r="A39" s="29">
        <v>256</v>
      </c>
      <c r="B39" s="175">
        <v>2</v>
      </c>
      <c r="C39" s="176" t="s">
        <v>261</v>
      </c>
      <c r="D39" s="177"/>
      <c r="E39" s="178"/>
      <c r="F39" s="178"/>
      <c r="G39" s="178"/>
      <c r="H39" s="179"/>
      <c r="I39" s="173"/>
      <c r="J39" s="177"/>
      <c r="K39" s="178">
        <v>77.6</v>
      </c>
      <c r="L39" s="159"/>
      <c r="M39" s="173">
        <f t="shared" si="0"/>
        <v>77.6</v>
      </c>
      <c r="N39" s="186"/>
    </row>
    <row r="40" spans="1:14" ht="12.75">
      <c r="A40" s="29">
        <v>257</v>
      </c>
      <c r="B40" s="175">
        <v>2</v>
      </c>
      <c r="C40" s="176" t="s">
        <v>262</v>
      </c>
      <c r="D40" s="177">
        <v>24</v>
      </c>
      <c r="E40" s="178">
        <v>54</v>
      </c>
      <c r="F40" s="178"/>
      <c r="G40" s="178"/>
      <c r="H40" s="179"/>
      <c r="I40" s="173">
        <f>SUM(D40:H40)</f>
        <v>78</v>
      </c>
      <c r="J40" s="177">
        <v>29</v>
      </c>
      <c r="K40" s="178">
        <v>598.78</v>
      </c>
      <c r="L40" s="159">
        <v>78.28</v>
      </c>
      <c r="M40" s="173">
        <f aca="true" t="shared" si="3" ref="M40:M71">SUM(J40:L40)</f>
        <v>706.06</v>
      </c>
      <c r="N40" s="180">
        <v>75.5</v>
      </c>
    </row>
    <row r="41" spans="1:14" ht="12.75">
      <c r="A41" s="29">
        <v>258</v>
      </c>
      <c r="B41" s="175">
        <v>2</v>
      </c>
      <c r="C41" s="176" t="s">
        <v>263</v>
      </c>
      <c r="D41" s="177"/>
      <c r="E41" s="178"/>
      <c r="F41" s="178"/>
      <c r="G41" s="178"/>
      <c r="H41" s="179"/>
      <c r="I41" s="173"/>
      <c r="J41" s="177">
        <v>66</v>
      </c>
      <c r="K41" s="178"/>
      <c r="L41" s="159"/>
      <c r="M41" s="173">
        <f t="shared" si="3"/>
        <v>66</v>
      </c>
      <c r="N41" s="180">
        <v>66</v>
      </c>
    </row>
    <row r="42" spans="1:14" ht="12.75">
      <c r="A42" s="29">
        <v>259</v>
      </c>
      <c r="B42" s="175">
        <v>2</v>
      </c>
      <c r="C42" s="176" t="s">
        <v>264</v>
      </c>
      <c r="D42" s="177"/>
      <c r="E42" s="178"/>
      <c r="F42" s="178"/>
      <c r="G42" s="178"/>
      <c r="H42" s="179"/>
      <c r="I42" s="173"/>
      <c r="J42" s="177">
        <v>25.32</v>
      </c>
      <c r="K42" s="178"/>
      <c r="L42" s="159"/>
      <c r="M42" s="173">
        <f t="shared" si="3"/>
        <v>25.32</v>
      </c>
      <c r="N42" s="180">
        <v>25.32</v>
      </c>
    </row>
    <row r="43" spans="1:14" ht="12.75">
      <c r="A43" s="29">
        <v>260</v>
      </c>
      <c r="B43" s="175">
        <v>2</v>
      </c>
      <c r="C43" s="176" t="s">
        <v>265</v>
      </c>
      <c r="D43" s="177">
        <v>36.6</v>
      </c>
      <c r="E43" s="178">
        <v>176</v>
      </c>
      <c r="F43" s="178">
        <v>27</v>
      </c>
      <c r="G43" s="178"/>
      <c r="H43" s="179"/>
      <c r="I43" s="173">
        <f>SUM(D43:H43)</f>
        <v>239.6</v>
      </c>
      <c r="J43" s="177">
        <v>90.9</v>
      </c>
      <c r="K43" s="178">
        <v>8.16</v>
      </c>
      <c r="L43" s="159">
        <v>213.3</v>
      </c>
      <c r="M43" s="173">
        <f t="shared" si="3"/>
        <v>312.36</v>
      </c>
      <c r="N43" s="180">
        <v>64.4</v>
      </c>
    </row>
    <row r="44" spans="1:14" ht="12.75">
      <c r="A44" s="29">
        <v>261</v>
      </c>
      <c r="B44" s="175">
        <v>2</v>
      </c>
      <c r="C44" s="187" t="s">
        <v>266</v>
      </c>
      <c r="D44" s="177"/>
      <c r="E44" s="178"/>
      <c r="F44" s="178"/>
      <c r="G44" s="178"/>
      <c r="H44" s="179"/>
      <c r="I44" s="173"/>
      <c r="J44" s="177"/>
      <c r="K44" s="178"/>
      <c r="L44" s="159">
        <v>114</v>
      </c>
      <c r="M44" s="173">
        <f t="shared" si="3"/>
        <v>114</v>
      </c>
      <c r="N44" s="180">
        <v>114</v>
      </c>
    </row>
    <row r="45" spans="1:14" ht="12.75">
      <c r="A45" s="29">
        <v>262</v>
      </c>
      <c r="B45" s="175">
        <v>2</v>
      </c>
      <c r="C45" s="176" t="s">
        <v>267</v>
      </c>
      <c r="D45" s="177"/>
      <c r="E45" s="178"/>
      <c r="F45" s="178"/>
      <c r="G45" s="178"/>
      <c r="H45" s="179"/>
      <c r="I45" s="173"/>
      <c r="J45" s="177">
        <v>59.4</v>
      </c>
      <c r="K45" s="178">
        <v>254.5</v>
      </c>
      <c r="L45" s="159">
        <v>175.8</v>
      </c>
      <c r="M45" s="173">
        <f t="shared" si="3"/>
        <v>489.7</v>
      </c>
      <c r="N45" s="180">
        <v>76</v>
      </c>
    </row>
    <row r="46" spans="1:14" ht="12.75">
      <c r="A46" s="29">
        <v>263</v>
      </c>
      <c r="B46" s="175">
        <v>2</v>
      </c>
      <c r="C46" s="176" t="s">
        <v>268</v>
      </c>
      <c r="D46" s="177"/>
      <c r="E46" s="178"/>
      <c r="F46" s="178"/>
      <c r="G46" s="178"/>
      <c r="H46" s="179"/>
      <c r="I46" s="173"/>
      <c r="J46" s="177">
        <v>90.3</v>
      </c>
      <c r="K46" s="178"/>
      <c r="L46" s="159"/>
      <c r="M46" s="173">
        <f t="shared" si="3"/>
        <v>90.3</v>
      </c>
      <c r="N46" s="180">
        <v>38.6</v>
      </c>
    </row>
    <row r="47" spans="1:14" ht="12.75">
      <c r="A47" s="29">
        <v>264</v>
      </c>
      <c r="B47" s="175">
        <v>2</v>
      </c>
      <c r="C47" s="176" t="s">
        <v>269</v>
      </c>
      <c r="D47" s="177">
        <v>35.84</v>
      </c>
      <c r="E47" s="178">
        <v>128.02</v>
      </c>
      <c r="F47" s="178">
        <v>11.94</v>
      </c>
      <c r="G47" s="178"/>
      <c r="H47" s="179"/>
      <c r="I47" s="173">
        <f>SUM(D47:H47)</f>
        <v>175.8</v>
      </c>
      <c r="J47" s="177">
        <v>82.3</v>
      </c>
      <c r="K47" s="178">
        <v>78.99</v>
      </c>
      <c r="L47" s="159">
        <v>303.77</v>
      </c>
      <c r="M47" s="173">
        <f t="shared" si="3"/>
        <v>465.05999999999995</v>
      </c>
      <c r="N47" s="180">
        <v>108.4</v>
      </c>
    </row>
    <row r="48" spans="1:14" ht="12.75">
      <c r="A48" s="29">
        <v>265</v>
      </c>
      <c r="B48" s="175">
        <v>2</v>
      </c>
      <c r="C48" s="176" t="s">
        <v>270</v>
      </c>
      <c r="D48" s="177">
        <v>375.68</v>
      </c>
      <c r="E48" s="178">
        <v>90.13</v>
      </c>
      <c r="F48" s="178">
        <v>107.88</v>
      </c>
      <c r="G48" s="178"/>
      <c r="H48" s="179"/>
      <c r="I48" s="173">
        <f>SUM(D48:H48)</f>
        <v>573.69</v>
      </c>
      <c r="J48" s="177">
        <v>124.8</v>
      </c>
      <c r="K48" s="178">
        <v>941.55</v>
      </c>
      <c r="L48" s="159">
        <v>325.33</v>
      </c>
      <c r="M48" s="173">
        <f t="shared" si="3"/>
        <v>1391.6799999999998</v>
      </c>
      <c r="N48" s="180">
        <v>190.53</v>
      </c>
    </row>
    <row r="49" spans="1:14" ht="12.75">
      <c r="A49" s="29">
        <v>266</v>
      </c>
      <c r="B49" s="175">
        <v>2</v>
      </c>
      <c r="C49" s="176" t="s">
        <v>271</v>
      </c>
      <c r="D49" s="177"/>
      <c r="E49" s="178"/>
      <c r="F49" s="178"/>
      <c r="G49" s="178"/>
      <c r="H49" s="179"/>
      <c r="I49" s="173"/>
      <c r="J49" s="177">
        <v>80</v>
      </c>
      <c r="K49" s="178"/>
      <c r="L49" s="159"/>
      <c r="M49" s="173">
        <f t="shared" si="3"/>
        <v>80</v>
      </c>
      <c r="N49" s="180">
        <v>52</v>
      </c>
    </row>
    <row r="50" spans="1:14" ht="12.75">
      <c r="A50" s="29">
        <v>267</v>
      </c>
      <c r="B50" s="175">
        <v>2</v>
      </c>
      <c r="C50" s="176" t="s">
        <v>272</v>
      </c>
      <c r="D50" s="177"/>
      <c r="E50" s="178"/>
      <c r="F50" s="178"/>
      <c r="G50" s="178"/>
      <c r="H50" s="179"/>
      <c r="I50" s="173"/>
      <c r="J50" s="177">
        <v>73.12</v>
      </c>
      <c r="K50" s="178"/>
      <c r="L50" s="159"/>
      <c r="M50" s="173">
        <f t="shared" si="3"/>
        <v>73.12</v>
      </c>
      <c r="N50" s="180">
        <v>50</v>
      </c>
    </row>
    <row r="51" spans="1:14" ht="12.75">
      <c r="A51" s="29">
        <v>268</v>
      </c>
      <c r="B51" s="175">
        <v>2</v>
      </c>
      <c r="C51" s="176" t="s">
        <v>273</v>
      </c>
      <c r="D51" s="177">
        <v>54.6</v>
      </c>
      <c r="E51" s="178">
        <v>200.99</v>
      </c>
      <c r="F51" s="178">
        <v>18.32</v>
      </c>
      <c r="G51" s="178"/>
      <c r="H51" s="179"/>
      <c r="I51" s="173">
        <f>SUM(D51:H51)</f>
        <v>273.91</v>
      </c>
      <c r="J51" s="177">
        <v>49.6</v>
      </c>
      <c r="K51" s="178"/>
      <c r="L51" s="159">
        <v>635.56</v>
      </c>
      <c r="M51" s="173">
        <f t="shared" si="3"/>
        <v>685.16</v>
      </c>
      <c r="N51" s="180">
        <v>54</v>
      </c>
    </row>
    <row r="52" spans="1:14" ht="12.75">
      <c r="A52" s="29">
        <v>269</v>
      </c>
      <c r="B52" s="175">
        <v>2</v>
      </c>
      <c r="C52" s="176" t="s">
        <v>274</v>
      </c>
      <c r="D52" s="177">
        <v>29.03</v>
      </c>
      <c r="E52" s="178">
        <v>99</v>
      </c>
      <c r="F52" s="178">
        <v>29.9</v>
      </c>
      <c r="G52" s="178"/>
      <c r="H52" s="179"/>
      <c r="I52" s="173">
        <f>SUM(D52:H52)</f>
        <v>157.93</v>
      </c>
      <c r="J52" s="177">
        <v>168.3</v>
      </c>
      <c r="K52" s="178">
        <v>373.75</v>
      </c>
      <c r="L52" s="159">
        <v>729.5</v>
      </c>
      <c r="M52" s="173">
        <f t="shared" si="3"/>
        <v>1271.55</v>
      </c>
      <c r="N52" s="180">
        <v>121.5</v>
      </c>
    </row>
    <row r="53" spans="1:14" ht="12.75">
      <c r="A53" s="29">
        <v>270</v>
      </c>
      <c r="B53" s="175">
        <v>2</v>
      </c>
      <c r="C53" s="176" t="s">
        <v>275</v>
      </c>
      <c r="D53" s="177">
        <v>66.48</v>
      </c>
      <c r="E53" s="178">
        <v>201.95</v>
      </c>
      <c r="F53" s="178">
        <v>35.67</v>
      </c>
      <c r="G53" s="178"/>
      <c r="H53" s="179"/>
      <c r="I53" s="173">
        <f>SUM(D53:H53)</f>
        <v>304.1</v>
      </c>
      <c r="J53" s="177">
        <v>127.5</v>
      </c>
      <c r="K53" s="178">
        <v>132.75</v>
      </c>
      <c r="L53" s="159">
        <v>788.84</v>
      </c>
      <c r="M53" s="173">
        <f t="shared" si="3"/>
        <v>1049.0900000000001</v>
      </c>
      <c r="N53" s="180">
        <v>118</v>
      </c>
    </row>
    <row r="54" spans="1:14" ht="12.75">
      <c r="A54" s="29">
        <v>271</v>
      </c>
      <c r="B54" s="189">
        <v>2</v>
      </c>
      <c r="C54" s="197" t="s">
        <v>276</v>
      </c>
      <c r="D54" s="198"/>
      <c r="E54" s="199"/>
      <c r="F54" s="199"/>
      <c r="G54" s="199"/>
      <c r="H54" s="200"/>
      <c r="I54" s="195"/>
      <c r="J54" s="198">
        <v>164</v>
      </c>
      <c r="K54" s="199">
        <v>12.5</v>
      </c>
      <c r="L54" s="201">
        <v>351.1</v>
      </c>
      <c r="M54" s="195">
        <f t="shared" si="3"/>
        <v>527.6</v>
      </c>
      <c r="N54" s="180">
        <v>136</v>
      </c>
    </row>
    <row r="55" spans="1:14" ht="12.75">
      <c r="A55" s="29">
        <v>272</v>
      </c>
      <c r="B55" s="175">
        <v>2</v>
      </c>
      <c r="C55" s="176" t="s">
        <v>277</v>
      </c>
      <c r="D55" s="177">
        <v>63.4</v>
      </c>
      <c r="E55" s="178">
        <v>83.2</v>
      </c>
      <c r="F55" s="178">
        <v>27</v>
      </c>
      <c r="G55" s="178"/>
      <c r="H55" s="179"/>
      <c r="I55" s="173">
        <f aca="true" t="shared" si="4" ref="I55:I61">SUM(D55:H55)</f>
        <v>173.6</v>
      </c>
      <c r="J55" s="177">
        <v>43.48</v>
      </c>
      <c r="K55" s="178">
        <v>456.99</v>
      </c>
      <c r="L55" s="159">
        <v>341.16</v>
      </c>
      <c r="M55" s="173">
        <f t="shared" si="3"/>
        <v>841.6300000000001</v>
      </c>
      <c r="N55" s="180">
        <v>43.48</v>
      </c>
    </row>
    <row r="56" spans="1:14" ht="12.75">
      <c r="A56" s="29">
        <v>273</v>
      </c>
      <c r="B56" s="202">
        <v>2</v>
      </c>
      <c r="C56" s="203" t="s">
        <v>278</v>
      </c>
      <c r="D56" s="204">
        <v>43.45</v>
      </c>
      <c r="E56" s="205">
        <v>94.99</v>
      </c>
      <c r="F56" s="205">
        <v>10.11</v>
      </c>
      <c r="G56" s="205"/>
      <c r="H56" s="206"/>
      <c r="I56" s="173">
        <f t="shared" si="4"/>
        <v>148.55</v>
      </c>
      <c r="J56" s="207"/>
      <c r="K56" s="208"/>
      <c r="L56" s="201">
        <v>105.8</v>
      </c>
      <c r="M56" s="173">
        <f t="shared" si="3"/>
        <v>105.8</v>
      </c>
      <c r="N56" s="180">
        <v>118</v>
      </c>
    </row>
    <row r="57" spans="1:14" ht="12.75">
      <c r="A57" s="29">
        <v>274</v>
      </c>
      <c r="B57" s="175">
        <v>2</v>
      </c>
      <c r="C57" s="176" t="s">
        <v>279</v>
      </c>
      <c r="D57" s="177">
        <v>20.39</v>
      </c>
      <c r="E57" s="178">
        <v>92.38</v>
      </c>
      <c r="F57" s="178">
        <v>30.08</v>
      </c>
      <c r="G57" s="178"/>
      <c r="H57" s="179"/>
      <c r="I57" s="173">
        <f t="shared" si="4"/>
        <v>142.85</v>
      </c>
      <c r="J57" s="177">
        <v>78</v>
      </c>
      <c r="K57" s="178">
        <v>106</v>
      </c>
      <c r="L57" s="159">
        <v>1002</v>
      </c>
      <c r="M57" s="173">
        <f t="shared" si="3"/>
        <v>1186</v>
      </c>
      <c r="N57" s="180">
        <v>66</v>
      </c>
    </row>
    <row r="58" spans="1:14" ht="12.75">
      <c r="A58" s="29">
        <v>275</v>
      </c>
      <c r="B58" s="175">
        <v>2</v>
      </c>
      <c r="C58" s="176" t="s">
        <v>280</v>
      </c>
      <c r="D58" s="177">
        <v>27.28</v>
      </c>
      <c r="E58" s="178">
        <v>162.1</v>
      </c>
      <c r="F58" s="178"/>
      <c r="G58" s="178"/>
      <c r="H58" s="179"/>
      <c r="I58" s="173">
        <f t="shared" si="4"/>
        <v>189.38</v>
      </c>
      <c r="J58" s="177">
        <v>43.48</v>
      </c>
      <c r="K58" s="178">
        <v>456.99</v>
      </c>
      <c r="L58" s="159">
        <v>341.16</v>
      </c>
      <c r="M58" s="173">
        <f t="shared" si="3"/>
        <v>841.6300000000001</v>
      </c>
      <c r="N58" s="180">
        <v>43.48</v>
      </c>
    </row>
    <row r="59" spans="1:14" ht="12.75">
      <c r="A59" s="29">
        <v>276</v>
      </c>
      <c r="B59" s="175">
        <v>2</v>
      </c>
      <c r="C59" s="176" t="s">
        <v>281</v>
      </c>
      <c r="D59" s="177">
        <v>13.01</v>
      </c>
      <c r="E59" s="178"/>
      <c r="F59" s="178"/>
      <c r="G59" s="178"/>
      <c r="H59" s="179"/>
      <c r="I59" s="173">
        <f t="shared" si="4"/>
        <v>13.01</v>
      </c>
      <c r="J59" s="177">
        <v>43.48</v>
      </c>
      <c r="K59" s="178">
        <v>456.99</v>
      </c>
      <c r="L59" s="159">
        <v>341.16</v>
      </c>
      <c r="M59" s="173">
        <f t="shared" si="3"/>
        <v>841.6300000000001</v>
      </c>
      <c r="N59" s="180">
        <v>43.48</v>
      </c>
    </row>
    <row r="60" spans="1:14" ht="12.75">
      <c r="A60" s="29">
        <v>277</v>
      </c>
      <c r="B60" s="175">
        <v>2</v>
      </c>
      <c r="C60" s="209" t="s">
        <v>282</v>
      </c>
      <c r="D60" s="210">
        <v>10.05</v>
      </c>
      <c r="E60" s="211"/>
      <c r="F60" s="211">
        <v>12.61</v>
      </c>
      <c r="G60" s="211"/>
      <c r="H60" s="212"/>
      <c r="I60" s="173">
        <f t="shared" si="4"/>
        <v>22.66</v>
      </c>
      <c r="J60" s="210">
        <v>27</v>
      </c>
      <c r="K60" s="211">
        <v>28</v>
      </c>
      <c r="L60" s="213">
        <v>74.2</v>
      </c>
      <c r="M60" s="173">
        <f t="shared" si="3"/>
        <v>129.2</v>
      </c>
      <c r="N60" s="180">
        <v>20</v>
      </c>
    </row>
    <row r="61" spans="1:14" ht="12.75">
      <c r="A61" s="29">
        <v>278</v>
      </c>
      <c r="B61" s="175">
        <v>2</v>
      </c>
      <c r="C61" s="176" t="s">
        <v>283</v>
      </c>
      <c r="D61" s="177">
        <v>87.58</v>
      </c>
      <c r="E61" s="178">
        <v>158.45</v>
      </c>
      <c r="F61" s="178">
        <v>30.39</v>
      </c>
      <c r="G61" s="178"/>
      <c r="H61" s="179"/>
      <c r="I61" s="173">
        <f t="shared" si="4"/>
        <v>276.41999999999996</v>
      </c>
      <c r="J61" s="177">
        <v>64</v>
      </c>
      <c r="K61" s="178"/>
      <c r="L61" s="159">
        <v>236.1</v>
      </c>
      <c r="M61" s="173">
        <f t="shared" si="3"/>
        <v>300.1</v>
      </c>
      <c r="N61" s="180">
        <v>79</v>
      </c>
    </row>
    <row r="62" spans="1:14" ht="12.75">
      <c r="A62" s="29">
        <v>279</v>
      </c>
      <c r="B62" s="175">
        <v>2</v>
      </c>
      <c r="C62" s="176" t="s">
        <v>284</v>
      </c>
      <c r="D62" s="177"/>
      <c r="E62" s="178"/>
      <c r="F62" s="178"/>
      <c r="G62" s="178"/>
      <c r="H62" s="179"/>
      <c r="I62" s="173"/>
      <c r="J62" s="177">
        <v>10</v>
      </c>
      <c r="K62" s="178"/>
      <c r="L62" s="159">
        <v>200.66</v>
      </c>
      <c r="M62" s="173">
        <f t="shared" si="3"/>
        <v>210.66</v>
      </c>
      <c r="N62" s="180">
        <v>10</v>
      </c>
    </row>
    <row r="63" spans="1:14" ht="12.75">
      <c r="A63" s="29">
        <v>280</v>
      </c>
      <c r="B63" s="175">
        <v>2</v>
      </c>
      <c r="C63" s="176" t="s">
        <v>285</v>
      </c>
      <c r="D63" s="177">
        <v>60</v>
      </c>
      <c r="E63" s="178">
        <v>198</v>
      </c>
      <c r="F63" s="178">
        <v>18.7</v>
      </c>
      <c r="G63" s="178"/>
      <c r="H63" s="179"/>
      <c r="I63" s="173">
        <f aca="true" t="shared" si="5" ref="I63:I75">SUM(D63:H63)</f>
        <v>276.7</v>
      </c>
      <c r="J63" s="177">
        <v>43.5</v>
      </c>
      <c r="K63" s="178">
        <v>448</v>
      </c>
      <c r="L63" s="159">
        <v>140</v>
      </c>
      <c r="M63" s="173">
        <f t="shared" si="3"/>
        <v>631.5</v>
      </c>
      <c r="N63" s="180">
        <v>87</v>
      </c>
    </row>
    <row r="64" spans="1:14" ht="12.75">
      <c r="A64" s="29">
        <v>281</v>
      </c>
      <c r="B64" s="175">
        <v>2</v>
      </c>
      <c r="C64" s="176" t="s">
        <v>286</v>
      </c>
      <c r="D64" s="177">
        <v>56.19</v>
      </c>
      <c r="E64" s="178">
        <v>218.08</v>
      </c>
      <c r="F64" s="178">
        <v>26.27</v>
      </c>
      <c r="G64" s="178"/>
      <c r="H64" s="179"/>
      <c r="I64" s="173">
        <f t="shared" si="5"/>
        <v>300.53999999999996</v>
      </c>
      <c r="J64" s="177">
        <v>105.3</v>
      </c>
      <c r="K64" s="178">
        <v>125.6</v>
      </c>
      <c r="L64" s="159">
        <v>402.17</v>
      </c>
      <c r="M64" s="173">
        <f t="shared" si="3"/>
        <v>633.0699999999999</v>
      </c>
      <c r="N64" s="186"/>
    </row>
    <row r="65" spans="1:14" ht="12.75">
      <c r="A65" s="29">
        <v>282</v>
      </c>
      <c r="B65" s="175">
        <v>2</v>
      </c>
      <c r="C65" s="176" t="s">
        <v>287</v>
      </c>
      <c r="D65" s="177">
        <v>58.98</v>
      </c>
      <c r="E65" s="178">
        <v>216</v>
      </c>
      <c r="F65" s="178">
        <v>37</v>
      </c>
      <c r="G65" s="178"/>
      <c r="H65" s="179"/>
      <c r="I65" s="173">
        <f t="shared" si="5"/>
        <v>311.98</v>
      </c>
      <c r="J65" s="177">
        <v>61.25</v>
      </c>
      <c r="K65" s="178">
        <v>48.36</v>
      </c>
      <c r="L65" s="159">
        <v>448.59</v>
      </c>
      <c r="M65" s="173">
        <f t="shared" si="3"/>
        <v>558.1999999999999</v>
      </c>
      <c r="N65" s="180">
        <v>67.4</v>
      </c>
    </row>
    <row r="66" spans="1:14" ht="12.75">
      <c r="A66" s="29">
        <v>283</v>
      </c>
      <c r="B66" s="175">
        <v>2</v>
      </c>
      <c r="C66" s="176" t="s">
        <v>288</v>
      </c>
      <c r="D66" s="177">
        <v>58.98</v>
      </c>
      <c r="E66" s="178">
        <v>254.41</v>
      </c>
      <c r="F66" s="178">
        <v>26.31</v>
      </c>
      <c r="G66" s="178"/>
      <c r="H66" s="179"/>
      <c r="I66" s="173">
        <f t="shared" si="5"/>
        <v>339.7</v>
      </c>
      <c r="J66" s="177">
        <v>55</v>
      </c>
      <c r="K66" s="178">
        <v>276.29</v>
      </c>
      <c r="L66" s="159">
        <v>517.68</v>
      </c>
      <c r="M66" s="173">
        <f t="shared" si="3"/>
        <v>848.97</v>
      </c>
      <c r="N66" s="180">
        <v>69.1</v>
      </c>
    </row>
    <row r="67" spans="1:14" ht="12.75">
      <c r="A67" s="29">
        <v>284</v>
      </c>
      <c r="B67" s="175">
        <v>2</v>
      </c>
      <c r="C67" s="176" t="s">
        <v>289</v>
      </c>
      <c r="D67" s="177">
        <v>66</v>
      </c>
      <c r="E67" s="178">
        <v>228</v>
      </c>
      <c r="F67" s="178">
        <v>28</v>
      </c>
      <c r="G67" s="178"/>
      <c r="H67" s="179"/>
      <c r="I67" s="173">
        <f t="shared" si="5"/>
        <v>322</v>
      </c>
      <c r="J67" s="177">
        <v>54</v>
      </c>
      <c r="K67" s="178"/>
      <c r="L67" s="159">
        <v>341.55</v>
      </c>
      <c r="M67" s="173">
        <f t="shared" si="3"/>
        <v>395.55</v>
      </c>
      <c r="N67" s="180">
        <v>70.6</v>
      </c>
    </row>
    <row r="68" spans="1:14" ht="12.75">
      <c r="A68" s="29">
        <v>285</v>
      </c>
      <c r="B68" s="175">
        <v>2</v>
      </c>
      <c r="C68" s="176" t="s">
        <v>290</v>
      </c>
      <c r="D68" s="177">
        <v>79.54</v>
      </c>
      <c r="E68" s="178">
        <v>219.02</v>
      </c>
      <c r="F68" s="178">
        <v>31.02</v>
      </c>
      <c r="G68" s="178"/>
      <c r="H68" s="179"/>
      <c r="I68" s="173">
        <f t="shared" si="5"/>
        <v>329.58</v>
      </c>
      <c r="J68" s="177"/>
      <c r="K68" s="178">
        <v>336.4</v>
      </c>
      <c r="L68" s="159">
        <v>295.8</v>
      </c>
      <c r="M68" s="173">
        <f t="shared" si="3"/>
        <v>632.2</v>
      </c>
      <c r="N68" s="180">
        <v>73</v>
      </c>
    </row>
    <row r="69" spans="1:14" ht="12.75">
      <c r="A69" s="29">
        <v>286</v>
      </c>
      <c r="B69" s="175">
        <v>2</v>
      </c>
      <c r="C69" s="176" t="s">
        <v>291</v>
      </c>
      <c r="D69" s="177">
        <v>15.4</v>
      </c>
      <c r="E69" s="178">
        <v>113.53</v>
      </c>
      <c r="F69" s="178">
        <v>5.4</v>
      </c>
      <c r="G69" s="178"/>
      <c r="H69" s="179"/>
      <c r="I69" s="173">
        <f t="shared" si="5"/>
        <v>134.33</v>
      </c>
      <c r="J69" s="177">
        <v>27</v>
      </c>
      <c r="K69" s="178"/>
      <c r="L69" s="159">
        <v>249.34</v>
      </c>
      <c r="M69" s="173">
        <f t="shared" si="3"/>
        <v>276.34000000000003</v>
      </c>
      <c r="N69" s="180">
        <v>89.1</v>
      </c>
    </row>
    <row r="70" spans="1:14" ht="12.75">
      <c r="A70" s="29">
        <v>287</v>
      </c>
      <c r="B70" s="175">
        <v>2</v>
      </c>
      <c r="C70" s="176" t="s">
        <v>292</v>
      </c>
      <c r="D70" s="177">
        <v>50.11</v>
      </c>
      <c r="E70" s="178">
        <v>191.87</v>
      </c>
      <c r="F70" s="178">
        <v>25.95</v>
      </c>
      <c r="G70" s="178"/>
      <c r="H70" s="179"/>
      <c r="I70" s="173">
        <f t="shared" si="5"/>
        <v>267.93</v>
      </c>
      <c r="J70" s="177">
        <v>73.95</v>
      </c>
      <c r="K70" s="178">
        <v>128.1</v>
      </c>
      <c r="L70" s="159">
        <v>223.56</v>
      </c>
      <c r="M70" s="173">
        <f t="shared" si="3"/>
        <v>425.61</v>
      </c>
      <c r="N70" s="180">
        <v>101.1</v>
      </c>
    </row>
    <row r="71" spans="1:14" ht="12.75">
      <c r="A71" s="29">
        <v>288</v>
      </c>
      <c r="B71" s="175">
        <v>2</v>
      </c>
      <c r="C71" s="176" t="s">
        <v>293</v>
      </c>
      <c r="D71" s="177">
        <v>96.95</v>
      </c>
      <c r="E71" s="178">
        <v>202.21</v>
      </c>
      <c r="F71" s="178">
        <v>28.71</v>
      </c>
      <c r="G71" s="178"/>
      <c r="H71" s="179"/>
      <c r="I71" s="173">
        <f t="shared" si="5"/>
        <v>327.87</v>
      </c>
      <c r="J71" s="177">
        <v>88.8</v>
      </c>
      <c r="K71" s="178">
        <v>231.09</v>
      </c>
      <c r="L71" s="159">
        <v>442.99</v>
      </c>
      <c r="M71" s="173">
        <f t="shared" si="3"/>
        <v>762.88</v>
      </c>
      <c r="N71" s="180">
        <v>80.4</v>
      </c>
    </row>
    <row r="72" spans="1:14" ht="12.75">
      <c r="A72" s="29">
        <v>289</v>
      </c>
      <c r="B72" s="175">
        <v>2</v>
      </c>
      <c r="C72" s="176" t="s">
        <v>294</v>
      </c>
      <c r="D72" s="177">
        <v>53.9</v>
      </c>
      <c r="E72" s="178">
        <v>211.8</v>
      </c>
      <c r="F72" s="178">
        <v>35.6</v>
      </c>
      <c r="G72" s="178"/>
      <c r="H72" s="179"/>
      <c r="I72" s="173">
        <f t="shared" si="5"/>
        <v>301.3</v>
      </c>
      <c r="J72" s="177"/>
      <c r="K72" s="178"/>
      <c r="L72" s="159">
        <v>361.47</v>
      </c>
      <c r="M72" s="173">
        <f aca="true" t="shared" si="6" ref="M72:M103">SUM(J72:L72)</f>
        <v>361.47</v>
      </c>
      <c r="N72" s="180">
        <v>13.48</v>
      </c>
    </row>
    <row r="73" spans="1:14" ht="12.75">
      <c r="A73" s="29">
        <v>290</v>
      </c>
      <c r="B73" s="175">
        <v>2</v>
      </c>
      <c r="C73" s="176" t="s">
        <v>295</v>
      </c>
      <c r="D73" s="177">
        <v>105.7</v>
      </c>
      <c r="E73" s="178">
        <v>247</v>
      </c>
      <c r="F73" s="178">
        <v>32</v>
      </c>
      <c r="G73" s="178"/>
      <c r="H73" s="179"/>
      <c r="I73" s="173">
        <f t="shared" si="5"/>
        <v>384.7</v>
      </c>
      <c r="J73" s="177"/>
      <c r="K73" s="178"/>
      <c r="L73" s="159">
        <v>414.4</v>
      </c>
      <c r="M73" s="173">
        <f t="shared" si="6"/>
        <v>414.4</v>
      </c>
      <c r="N73" s="186"/>
    </row>
    <row r="74" spans="1:14" ht="12.75">
      <c r="A74" s="29">
        <v>291</v>
      </c>
      <c r="B74" s="175">
        <v>2</v>
      </c>
      <c r="C74" s="176" t="s">
        <v>296</v>
      </c>
      <c r="D74" s="177">
        <v>43.5</v>
      </c>
      <c r="E74" s="178">
        <v>206</v>
      </c>
      <c r="F74" s="178">
        <v>32.2</v>
      </c>
      <c r="G74" s="178"/>
      <c r="H74" s="179"/>
      <c r="I74" s="173">
        <f t="shared" si="5"/>
        <v>281.7</v>
      </c>
      <c r="J74" s="177"/>
      <c r="K74" s="178">
        <v>49</v>
      </c>
      <c r="L74" s="159">
        <v>324.1</v>
      </c>
      <c r="M74" s="173">
        <f t="shared" si="6"/>
        <v>373.1</v>
      </c>
      <c r="N74" s="180">
        <v>56.5</v>
      </c>
    </row>
    <row r="75" spans="1:14" ht="12.75">
      <c r="A75" s="29">
        <v>292</v>
      </c>
      <c r="B75" s="175">
        <v>2</v>
      </c>
      <c r="C75" s="176" t="s">
        <v>297</v>
      </c>
      <c r="D75" s="177">
        <v>35.99</v>
      </c>
      <c r="E75" s="178">
        <v>175.07</v>
      </c>
      <c r="F75" s="178">
        <v>23.55</v>
      </c>
      <c r="G75" s="178"/>
      <c r="H75" s="179"/>
      <c r="I75" s="173">
        <f t="shared" si="5"/>
        <v>234.61</v>
      </c>
      <c r="J75" s="177"/>
      <c r="K75" s="178">
        <v>211.39</v>
      </c>
      <c r="L75" s="159">
        <v>546.36</v>
      </c>
      <c r="M75" s="173">
        <f t="shared" si="6"/>
        <v>757.75</v>
      </c>
      <c r="N75" s="180">
        <v>51</v>
      </c>
    </row>
    <row r="76" spans="1:14" ht="12.75">
      <c r="A76" s="29">
        <v>293</v>
      </c>
      <c r="B76" s="175">
        <v>2</v>
      </c>
      <c r="C76" s="176" t="s">
        <v>298</v>
      </c>
      <c r="D76" s="177"/>
      <c r="E76" s="178"/>
      <c r="F76" s="178"/>
      <c r="G76" s="178"/>
      <c r="H76" s="179"/>
      <c r="I76" s="173"/>
      <c r="J76" s="177">
        <v>36</v>
      </c>
      <c r="K76" s="178">
        <v>55</v>
      </c>
      <c r="L76" s="159">
        <v>461.84</v>
      </c>
      <c r="M76" s="173">
        <f t="shared" si="6"/>
        <v>552.8399999999999</v>
      </c>
      <c r="N76" s="180">
        <v>31</v>
      </c>
    </row>
    <row r="77" spans="1:14" ht="12.75">
      <c r="A77" s="29">
        <v>294</v>
      </c>
      <c r="B77" s="175">
        <v>2</v>
      </c>
      <c r="C77" s="176" t="s">
        <v>299</v>
      </c>
      <c r="D77" s="177">
        <v>46.1</v>
      </c>
      <c r="E77" s="178">
        <v>120.5</v>
      </c>
      <c r="F77" s="178">
        <v>8.9</v>
      </c>
      <c r="G77" s="178"/>
      <c r="H77" s="179"/>
      <c r="I77" s="173">
        <f>SUM(D77:H77)</f>
        <v>175.5</v>
      </c>
      <c r="J77" s="177">
        <v>36.72</v>
      </c>
      <c r="K77" s="178">
        <v>34.68</v>
      </c>
      <c r="L77" s="159">
        <v>339.16</v>
      </c>
      <c r="M77" s="173">
        <f t="shared" si="6"/>
        <v>410.56000000000006</v>
      </c>
      <c r="N77" s="180">
        <v>46.8</v>
      </c>
    </row>
    <row r="78" spans="1:14" ht="12.75">
      <c r="A78" s="29">
        <v>295</v>
      </c>
      <c r="B78" s="175">
        <v>2</v>
      </c>
      <c r="C78" s="176" t="s">
        <v>300</v>
      </c>
      <c r="D78" s="177">
        <v>35.1</v>
      </c>
      <c r="E78" s="178">
        <v>54.6</v>
      </c>
      <c r="F78" s="178">
        <v>24</v>
      </c>
      <c r="G78" s="178"/>
      <c r="H78" s="179"/>
      <c r="I78" s="173">
        <f>SUM(D78:H78)</f>
        <v>113.7</v>
      </c>
      <c r="J78" s="177"/>
      <c r="K78" s="178">
        <v>54</v>
      </c>
      <c r="L78" s="159">
        <v>327</v>
      </c>
      <c r="M78" s="173">
        <f t="shared" si="6"/>
        <v>381</v>
      </c>
      <c r="N78" s="180">
        <v>42</v>
      </c>
    </row>
    <row r="79" spans="1:14" ht="12.75">
      <c r="A79" s="29">
        <v>296</v>
      </c>
      <c r="B79" s="175">
        <v>2</v>
      </c>
      <c r="C79" s="176" t="s">
        <v>301</v>
      </c>
      <c r="D79" s="177">
        <v>34.5</v>
      </c>
      <c r="E79" s="178">
        <v>117</v>
      </c>
      <c r="F79" s="178">
        <v>7.2</v>
      </c>
      <c r="G79" s="178"/>
      <c r="H79" s="179"/>
      <c r="I79" s="173">
        <f>SUM(D79:H79)</f>
        <v>158.7</v>
      </c>
      <c r="J79" s="177"/>
      <c r="K79" s="178">
        <v>185.6</v>
      </c>
      <c r="L79" s="159">
        <v>304.5</v>
      </c>
      <c r="M79" s="173">
        <f t="shared" si="6"/>
        <v>490.1</v>
      </c>
      <c r="N79" s="180">
        <v>25</v>
      </c>
    </row>
    <row r="80" spans="1:14" ht="12.75">
      <c r="A80" s="29">
        <v>297</v>
      </c>
      <c r="B80" s="175">
        <v>2</v>
      </c>
      <c r="C80" s="176" t="s">
        <v>302</v>
      </c>
      <c r="D80" s="177"/>
      <c r="E80" s="178"/>
      <c r="F80" s="178"/>
      <c r="G80" s="178"/>
      <c r="H80" s="179"/>
      <c r="I80" s="173"/>
      <c r="J80" s="177">
        <v>23</v>
      </c>
      <c r="K80" s="178">
        <v>181.75</v>
      </c>
      <c r="L80" s="159">
        <v>647.85</v>
      </c>
      <c r="M80" s="173">
        <f t="shared" si="6"/>
        <v>852.6</v>
      </c>
      <c r="N80" s="180">
        <v>45</v>
      </c>
    </row>
    <row r="81" spans="1:14" ht="12.75">
      <c r="A81" s="29">
        <v>298</v>
      </c>
      <c r="B81" s="175">
        <v>2</v>
      </c>
      <c r="C81" s="176" t="s">
        <v>303</v>
      </c>
      <c r="D81" s="177">
        <v>45.24</v>
      </c>
      <c r="E81" s="178">
        <v>86.39</v>
      </c>
      <c r="F81" s="178">
        <v>20.08</v>
      </c>
      <c r="G81" s="178"/>
      <c r="H81" s="179"/>
      <c r="I81" s="173">
        <f aca="true" t="shared" si="7" ref="I81:I88">SUM(D81:H81)</f>
        <v>151.70999999999998</v>
      </c>
      <c r="J81" s="177"/>
      <c r="K81" s="178"/>
      <c r="L81" s="159">
        <v>274</v>
      </c>
      <c r="M81" s="173">
        <f t="shared" si="6"/>
        <v>274</v>
      </c>
      <c r="N81" s="180">
        <v>40</v>
      </c>
    </row>
    <row r="82" spans="1:14" ht="12.75">
      <c r="A82" s="29">
        <v>299</v>
      </c>
      <c r="B82" s="175">
        <v>2</v>
      </c>
      <c r="C82" s="176" t="s">
        <v>304</v>
      </c>
      <c r="D82" s="177">
        <v>56</v>
      </c>
      <c r="E82" s="178">
        <v>195</v>
      </c>
      <c r="F82" s="178">
        <v>27.7</v>
      </c>
      <c r="G82" s="178"/>
      <c r="H82" s="179"/>
      <c r="I82" s="173">
        <f t="shared" si="7"/>
        <v>278.7</v>
      </c>
      <c r="J82" s="177"/>
      <c r="K82" s="178"/>
      <c r="L82" s="159">
        <v>279</v>
      </c>
      <c r="M82" s="173">
        <f t="shared" si="6"/>
        <v>279</v>
      </c>
      <c r="N82" s="180">
        <v>45</v>
      </c>
    </row>
    <row r="83" spans="1:14" ht="12.75">
      <c r="A83" s="29">
        <v>300</v>
      </c>
      <c r="B83" s="175">
        <v>2</v>
      </c>
      <c r="C83" s="190" t="s">
        <v>305</v>
      </c>
      <c r="D83" s="191">
        <v>31.6</v>
      </c>
      <c r="E83" s="192">
        <v>100</v>
      </c>
      <c r="F83" s="192"/>
      <c r="G83" s="192"/>
      <c r="H83" s="214"/>
      <c r="I83" s="173">
        <f t="shared" si="7"/>
        <v>131.6</v>
      </c>
      <c r="J83" s="191"/>
      <c r="K83" s="192">
        <v>80</v>
      </c>
      <c r="L83" s="159">
        <v>123.8</v>
      </c>
      <c r="M83" s="173">
        <f t="shared" si="6"/>
        <v>203.8</v>
      </c>
      <c r="N83" s="180">
        <v>54.8</v>
      </c>
    </row>
    <row r="84" spans="1:14" ht="12.75">
      <c r="A84" s="29">
        <v>301</v>
      </c>
      <c r="B84" s="175">
        <v>2</v>
      </c>
      <c r="C84" s="176" t="s">
        <v>306</v>
      </c>
      <c r="D84" s="177">
        <v>35.31</v>
      </c>
      <c r="E84" s="178">
        <v>82.23</v>
      </c>
      <c r="F84" s="178">
        <v>15.76</v>
      </c>
      <c r="G84" s="178"/>
      <c r="H84" s="179"/>
      <c r="I84" s="173">
        <f t="shared" si="7"/>
        <v>133.3</v>
      </c>
      <c r="J84" s="177">
        <v>36.75</v>
      </c>
      <c r="K84" s="178">
        <v>167.12</v>
      </c>
      <c r="L84" s="159">
        <v>28.36</v>
      </c>
      <c r="M84" s="173">
        <f t="shared" si="6"/>
        <v>232.23000000000002</v>
      </c>
      <c r="N84" s="180">
        <v>50.79</v>
      </c>
    </row>
    <row r="85" spans="1:14" ht="12.75">
      <c r="A85" s="29">
        <v>302</v>
      </c>
      <c r="B85" s="175">
        <v>2</v>
      </c>
      <c r="C85" s="176" t="s">
        <v>307</v>
      </c>
      <c r="D85" s="177">
        <v>115.2</v>
      </c>
      <c r="E85" s="178"/>
      <c r="F85" s="178">
        <v>26.9</v>
      </c>
      <c r="G85" s="178"/>
      <c r="H85" s="179"/>
      <c r="I85" s="173">
        <f t="shared" si="7"/>
        <v>142.1</v>
      </c>
      <c r="J85" s="177">
        <v>98</v>
      </c>
      <c r="K85" s="178">
        <v>149.86</v>
      </c>
      <c r="L85" s="159">
        <v>261.15</v>
      </c>
      <c r="M85" s="173">
        <f t="shared" si="6"/>
        <v>509.01</v>
      </c>
      <c r="N85" s="180">
        <v>103.3</v>
      </c>
    </row>
    <row r="86" spans="1:14" ht="12.75">
      <c r="A86" s="29">
        <v>303</v>
      </c>
      <c r="B86" s="175">
        <v>2</v>
      </c>
      <c r="C86" s="176" t="s">
        <v>308</v>
      </c>
      <c r="D86" s="177">
        <v>58.71</v>
      </c>
      <c r="E86" s="178">
        <v>196.91</v>
      </c>
      <c r="F86" s="178">
        <v>30.6</v>
      </c>
      <c r="G86" s="178"/>
      <c r="H86" s="179"/>
      <c r="I86" s="173">
        <f t="shared" si="7"/>
        <v>286.22</v>
      </c>
      <c r="J86" s="177">
        <v>48.43</v>
      </c>
      <c r="K86" s="178">
        <v>184.2</v>
      </c>
      <c r="L86" s="159">
        <v>305.82</v>
      </c>
      <c r="M86" s="173">
        <f t="shared" si="6"/>
        <v>538.45</v>
      </c>
      <c r="N86" s="180">
        <v>64.57</v>
      </c>
    </row>
    <row r="87" spans="1:14" ht="12.75">
      <c r="A87" s="29">
        <v>304</v>
      </c>
      <c r="B87" s="175">
        <v>2</v>
      </c>
      <c r="C87" s="176" t="s">
        <v>309</v>
      </c>
      <c r="D87" s="177">
        <v>53</v>
      </c>
      <c r="E87" s="178">
        <v>99.72</v>
      </c>
      <c r="F87" s="178">
        <v>18.9</v>
      </c>
      <c r="G87" s="178"/>
      <c r="H87" s="179"/>
      <c r="I87" s="173">
        <f t="shared" si="7"/>
        <v>171.62</v>
      </c>
      <c r="J87" s="177">
        <v>55</v>
      </c>
      <c r="K87" s="178">
        <v>173.5</v>
      </c>
      <c r="L87" s="159">
        <v>87.98</v>
      </c>
      <c r="M87" s="173">
        <f t="shared" si="6"/>
        <v>316.48</v>
      </c>
      <c r="N87" s="180">
        <v>40</v>
      </c>
    </row>
    <row r="88" spans="1:14" ht="12.75">
      <c r="A88" s="29">
        <v>305</v>
      </c>
      <c r="B88" s="175">
        <v>2</v>
      </c>
      <c r="C88" s="176" t="s">
        <v>310</v>
      </c>
      <c r="D88" s="177">
        <v>171</v>
      </c>
      <c r="E88" s="178">
        <v>87.39</v>
      </c>
      <c r="F88" s="178">
        <v>36</v>
      </c>
      <c r="G88" s="178"/>
      <c r="H88" s="179"/>
      <c r="I88" s="173">
        <f t="shared" si="7"/>
        <v>294.39</v>
      </c>
      <c r="J88" s="177">
        <v>133.86</v>
      </c>
      <c r="K88" s="178">
        <v>365.45</v>
      </c>
      <c r="L88" s="188">
        <v>155.15</v>
      </c>
      <c r="M88" s="173">
        <f t="shared" si="6"/>
        <v>654.46</v>
      </c>
      <c r="N88" s="180">
        <v>49.45</v>
      </c>
    </row>
    <row r="89" spans="1:14" ht="12.75">
      <c r="A89" s="29">
        <v>306</v>
      </c>
      <c r="B89" s="175">
        <v>2</v>
      </c>
      <c r="C89" s="176" t="s">
        <v>311</v>
      </c>
      <c r="D89" s="177"/>
      <c r="E89" s="178"/>
      <c r="F89" s="178"/>
      <c r="G89" s="178"/>
      <c r="H89" s="179"/>
      <c r="I89" s="173"/>
      <c r="J89" s="177">
        <v>109.08</v>
      </c>
      <c r="K89" s="178">
        <v>159.29</v>
      </c>
      <c r="L89" s="159">
        <v>149.7</v>
      </c>
      <c r="M89" s="173">
        <f t="shared" si="6"/>
        <v>418.07</v>
      </c>
      <c r="N89" s="180">
        <v>83.4</v>
      </c>
    </row>
    <row r="90" spans="1:14" ht="12.75">
      <c r="A90" s="29">
        <v>307</v>
      </c>
      <c r="B90" s="175">
        <v>2</v>
      </c>
      <c r="C90" s="176" t="s">
        <v>312</v>
      </c>
      <c r="D90" s="177">
        <v>72.8</v>
      </c>
      <c r="E90" s="178">
        <v>96</v>
      </c>
      <c r="F90" s="178">
        <v>22</v>
      </c>
      <c r="G90" s="178">
        <v>30.72</v>
      </c>
      <c r="H90" s="179"/>
      <c r="I90" s="173">
        <f>SUM(D90:H90)</f>
        <v>221.52</v>
      </c>
      <c r="J90" s="177">
        <v>130.02</v>
      </c>
      <c r="K90" s="178">
        <v>14</v>
      </c>
      <c r="L90" s="159">
        <v>442.78</v>
      </c>
      <c r="M90" s="173">
        <f t="shared" si="6"/>
        <v>586.8</v>
      </c>
      <c r="N90" s="180">
        <v>137.9</v>
      </c>
    </row>
    <row r="91" spans="1:14" ht="12.75">
      <c r="A91" s="29">
        <v>308</v>
      </c>
      <c r="B91" s="175">
        <v>2</v>
      </c>
      <c r="C91" s="176" t="s">
        <v>313</v>
      </c>
      <c r="D91" s="177"/>
      <c r="E91" s="178"/>
      <c r="F91" s="178"/>
      <c r="G91" s="178"/>
      <c r="H91" s="179"/>
      <c r="I91" s="173"/>
      <c r="J91" s="177">
        <v>151.04</v>
      </c>
      <c r="K91" s="178">
        <v>173.74</v>
      </c>
      <c r="L91" s="159">
        <v>477.24</v>
      </c>
      <c r="M91" s="173">
        <f t="shared" si="6"/>
        <v>802.02</v>
      </c>
      <c r="N91" s="180">
        <v>146.64</v>
      </c>
    </row>
    <row r="92" spans="1:14" ht="12.75">
      <c r="A92" s="29">
        <v>309</v>
      </c>
      <c r="B92" s="175">
        <v>2</v>
      </c>
      <c r="C92" s="176" t="s">
        <v>314</v>
      </c>
      <c r="D92" s="177">
        <v>50.29</v>
      </c>
      <c r="E92" s="178"/>
      <c r="F92" s="178">
        <v>34.55</v>
      </c>
      <c r="G92" s="178"/>
      <c r="H92" s="179"/>
      <c r="I92" s="173">
        <f>SUM(D92:H92)</f>
        <v>84.84</v>
      </c>
      <c r="J92" s="177">
        <v>58.58</v>
      </c>
      <c r="K92" s="178">
        <v>309.67</v>
      </c>
      <c r="L92" s="159">
        <v>327.1</v>
      </c>
      <c r="M92" s="173">
        <f t="shared" si="6"/>
        <v>695.35</v>
      </c>
      <c r="N92" s="180">
        <v>76.58</v>
      </c>
    </row>
    <row r="93" spans="1:14" ht="12.75">
      <c r="A93" s="29">
        <v>310</v>
      </c>
      <c r="B93" s="175">
        <v>2</v>
      </c>
      <c r="C93" s="176" t="s">
        <v>315</v>
      </c>
      <c r="D93" s="177"/>
      <c r="E93" s="178"/>
      <c r="F93" s="178"/>
      <c r="G93" s="178"/>
      <c r="H93" s="179"/>
      <c r="I93" s="173"/>
      <c r="J93" s="177">
        <v>37.5</v>
      </c>
      <c r="K93" s="178">
        <v>100.32</v>
      </c>
      <c r="L93" s="159">
        <v>49.51</v>
      </c>
      <c r="M93" s="173">
        <f t="shared" si="6"/>
        <v>187.32999999999998</v>
      </c>
      <c r="N93" s="180">
        <v>78.78</v>
      </c>
    </row>
    <row r="94" spans="1:14" ht="12.75">
      <c r="A94" s="29">
        <v>311</v>
      </c>
      <c r="B94" s="175">
        <v>2</v>
      </c>
      <c r="C94" s="176" t="s">
        <v>316</v>
      </c>
      <c r="D94" s="177">
        <v>36.4</v>
      </c>
      <c r="E94" s="178"/>
      <c r="F94" s="178">
        <v>11</v>
      </c>
      <c r="G94" s="178"/>
      <c r="H94" s="179"/>
      <c r="I94" s="173">
        <f aca="true" t="shared" si="8" ref="I94:I104">SUM(D94:H94)</f>
        <v>47.4</v>
      </c>
      <c r="J94" s="177"/>
      <c r="K94" s="178">
        <v>493.1</v>
      </c>
      <c r="L94" s="159">
        <v>134.53</v>
      </c>
      <c r="M94" s="173">
        <f t="shared" si="6"/>
        <v>627.63</v>
      </c>
      <c r="N94" s="180">
        <v>62.2</v>
      </c>
    </row>
    <row r="95" spans="1:14" ht="12.75">
      <c r="A95" s="29">
        <v>312</v>
      </c>
      <c r="B95" s="175">
        <v>2</v>
      </c>
      <c r="C95" s="176" t="s">
        <v>317</v>
      </c>
      <c r="D95" s="177">
        <v>67.35</v>
      </c>
      <c r="E95" s="178">
        <v>202.91</v>
      </c>
      <c r="F95" s="178">
        <v>21.68</v>
      </c>
      <c r="G95" s="178"/>
      <c r="H95" s="179"/>
      <c r="I95" s="173">
        <f t="shared" si="8"/>
        <v>291.94</v>
      </c>
      <c r="J95" s="177"/>
      <c r="K95" s="178">
        <v>202.43</v>
      </c>
      <c r="L95" s="159">
        <v>91.61</v>
      </c>
      <c r="M95" s="173">
        <f t="shared" si="6"/>
        <v>294.04</v>
      </c>
      <c r="N95" s="180">
        <v>35.56</v>
      </c>
    </row>
    <row r="96" spans="1:14" ht="12.75">
      <c r="A96" s="29">
        <v>313</v>
      </c>
      <c r="B96" s="175">
        <v>2</v>
      </c>
      <c r="C96" s="176" t="s">
        <v>318</v>
      </c>
      <c r="D96" s="177">
        <v>60.2</v>
      </c>
      <c r="E96" s="178">
        <v>109</v>
      </c>
      <c r="F96" s="178">
        <v>35.3</v>
      </c>
      <c r="G96" s="178"/>
      <c r="H96" s="179"/>
      <c r="I96" s="173">
        <f t="shared" si="8"/>
        <v>204.5</v>
      </c>
      <c r="J96" s="177">
        <v>46.06</v>
      </c>
      <c r="K96" s="178">
        <v>162.21</v>
      </c>
      <c r="L96" s="159">
        <v>443.79</v>
      </c>
      <c r="M96" s="173">
        <f t="shared" si="6"/>
        <v>652.0600000000001</v>
      </c>
      <c r="N96" s="180">
        <v>77.7</v>
      </c>
    </row>
    <row r="97" spans="1:14" ht="12.75">
      <c r="A97" s="29">
        <v>314</v>
      </c>
      <c r="B97" s="175">
        <v>2</v>
      </c>
      <c r="C97" s="176" t="s">
        <v>319</v>
      </c>
      <c r="D97" s="177">
        <v>38.2</v>
      </c>
      <c r="E97" s="178">
        <v>134</v>
      </c>
      <c r="F97" s="178">
        <v>9.3</v>
      </c>
      <c r="G97" s="178"/>
      <c r="H97" s="179"/>
      <c r="I97" s="173">
        <f t="shared" si="8"/>
        <v>181.5</v>
      </c>
      <c r="J97" s="177">
        <v>57.06</v>
      </c>
      <c r="K97" s="178">
        <v>452.24</v>
      </c>
      <c r="L97" s="159">
        <v>297.92</v>
      </c>
      <c r="M97" s="173">
        <f t="shared" si="6"/>
        <v>807.22</v>
      </c>
      <c r="N97" s="180">
        <v>85.4</v>
      </c>
    </row>
    <row r="98" spans="1:14" ht="12.75">
      <c r="A98" s="29">
        <v>315</v>
      </c>
      <c r="B98" s="175">
        <v>2</v>
      </c>
      <c r="C98" s="176" t="s">
        <v>320</v>
      </c>
      <c r="D98" s="177">
        <v>50.9</v>
      </c>
      <c r="E98" s="178">
        <v>102</v>
      </c>
      <c r="F98" s="178">
        <v>27.2</v>
      </c>
      <c r="G98" s="178"/>
      <c r="H98" s="179"/>
      <c r="I98" s="173">
        <f t="shared" si="8"/>
        <v>180.1</v>
      </c>
      <c r="J98" s="177">
        <v>115</v>
      </c>
      <c r="K98" s="178">
        <v>27.57</v>
      </c>
      <c r="L98" s="159">
        <v>414.87</v>
      </c>
      <c r="M98" s="173">
        <f t="shared" si="6"/>
        <v>557.44</v>
      </c>
      <c r="N98" s="180">
        <v>194.5</v>
      </c>
    </row>
    <row r="99" spans="1:14" ht="12.75">
      <c r="A99" s="29">
        <v>316</v>
      </c>
      <c r="B99" s="175">
        <v>2</v>
      </c>
      <c r="C99" s="176" t="s">
        <v>321</v>
      </c>
      <c r="D99" s="177">
        <v>72.26</v>
      </c>
      <c r="E99" s="178">
        <v>43.35</v>
      </c>
      <c r="F99" s="178">
        <v>41.71</v>
      </c>
      <c r="G99" s="178"/>
      <c r="H99" s="179"/>
      <c r="I99" s="173">
        <f t="shared" si="8"/>
        <v>157.32000000000002</v>
      </c>
      <c r="J99" s="177">
        <v>49.06</v>
      </c>
      <c r="K99" s="178">
        <v>253.13</v>
      </c>
      <c r="L99" s="159">
        <v>125.32</v>
      </c>
      <c r="M99" s="173">
        <f t="shared" si="6"/>
        <v>427.51</v>
      </c>
      <c r="N99" s="180">
        <v>88</v>
      </c>
    </row>
    <row r="100" spans="1:14" ht="12.75">
      <c r="A100" s="29">
        <v>317</v>
      </c>
      <c r="B100" s="175">
        <v>2</v>
      </c>
      <c r="C100" s="176" t="s">
        <v>322</v>
      </c>
      <c r="D100" s="177">
        <v>64.6</v>
      </c>
      <c r="E100" s="178">
        <v>188.83</v>
      </c>
      <c r="F100" s="178">
        <v>23.4</v>
      </c>
      <c r="G100" s="178"/>
      <c r="H100" s="179"/>
      <c r="I100" s="173">
        <f t="shared" si="8"/>
        <v>276.83</v>
      </c>
      <c r="J100" s="177">
        <v>184.27</v>
      </c>
      <c r="K100" s="178">
        <v>115.47</v>
      </c>
      <c r="L100" s="159">
        <v>69.68</v>
      </c>
      <c r="M100" s="173">
        <f t="shared" si="6"/>
        <v>369.42</v>
      </c>
      <c r="N100" s="180">
        <v>115.47</v>
      </c>
    </row>
    <row r="101" spans="1:14" ht="12.75">
      <c r="A101" s="29">
        <v>318</v>
      </c>
      <c r="B101" s="175">
        <v>2</v>
      </c>
      <c r="C101" s="176" t="s">
        <v>323</v>
      </c>
      <c r="D101" s="177">
        <v>34.3</v>
      </c>
      <c r="E101" s="178">
        <v>110</v>
      </c>
      <c r="F101" s="178">
        <v>14.9</v>
      </c>
      <c r="G101" s="178"/>
      <c r="H101" s="179"/>
      <c r="I101" s="173">
        <f t="shared" si="8"/>
        <v>159.20000000000002</v>
      </c>
      <c r="J101" s="177">
        <v>35.04</v>
      </c>
      <c r="K101" s="178">
        <v>375.97</v>
      </c>
      <c r="L101" s="159">
        <v>148.85</v>
      </c>
      <c r="M101" s="173">
        <f t="shared" si="6"/>
        <v>559.86</v>
      </c>
      <c r="N101" s="180">
        <v>71.24</v>
      </c>
    </row>
    <row r="102" spans="1:14" ht="12.75">
      <c r="A102" s="29">
        <v>319</v>
      </c>
      <c r="B102" s="175">
        <v>2</v>
      </c>
      <c r="C102" s="176" t="s">
        <v>324</v>
      </c>
      <c r="D102" s="177">
        <v>61.3</v>
      </c>
      <c r="E102" s="178">
        <v>168.46</v>
      </c>
      <c r="F102" s="178">
        <v>45.51</v>
      </c>
      <c r="G102" s="178">
        <v>25.9</v>
      </c>
      <c r="H102" s="179"/>
      <c r="I102" s="173">
        <f t="shared" si="8"/>
        <v>301.16999999999996</v>
      </c>
      <c r="J102" s="177">
        <v>234.61</v>
      </c>
      <c r="K102" s="178">
        <v>235.64</v>
      </c>
      <c r="L102" s="159">
        <v>232.21</v>
      </c>
      <c r="M102" s="173">
        <f t="shared" si="6"/>
        <v>702.46</v>
      </c>
      <c r="N102" s="180">
        <v>64.15</v>
      </c>
    </row>
    <row r="103" spans="1:14" ht="12.75">
      <c r="A103" s="29">
        <v>320</v>
      </c>
      <c r="B103" s="175">
        <v>2</v>
      </c>
      <c r="C103" s="176" t="s">
        <v>325</v>
      </c>
      <c r="D103" s="177">
        <v>40.61</v>
      </c>
      <c r="E103" s="178">
        <v>57.24</v>
      </c>
      <c r="F103" s="178">
        <v>25.92</v>
      </c>
      <c r="G103" s="178"/>
      <c r="H103" s="179"/>
      <c r="I103" s="173">
        <f t="shared" si="8"/>
        <v>123.77</v>
      </c>
      <c r="J103" s="177">
        <v>44.8</v>
      </c>
      <c r="K103" s="178">
        <v>125.4</v>
      </c>
      <c r="L103" s="159">
        <v>386.8</v>
      </c>
      <c r="M103" s="173">
        <f t="shared" si="6"/>
        <v>557</v>
      </c>
      <c r="N103" s="180">
        <v>98.4</v>
      </c>
    </row>
    <row r="104" spans="1:14" ht="12.75">
      <c r="A104" s="29">
        <v>321</v>
      </c>
      <c r="B104" s="175">
        <v>2</v>
      </c>
      <c r="C104" s="176" t="s">
        <v>326</v>
      </c>
      <c r="D104" s="177">
        <v>19.61</v>
      </c>
      <c r="E104" s="178"/>
      <c r="F104" s="178"/>
      <c r="G104" s="178"/>
      <c r="H104" s="179"/>
      <c r="I104" s="173">
        <f t="shared" si="8"/>
        <v>19.61</v>
      </c>
      <c r="J104" s="177">
        <v>64.5</v>
      </c>
      <c r="K104" s="178">
        <v>132.66</v>
      </c>
      <c r="L104" s="159">
        <v>174.47</v>
      </c>
      <c r="M104" s="173">
        <f aca="true" t="shared" si="9" ref="M104:M112">SUM(J104:L104)</f>
        <v>371.63</v>
      </c>
      <c r="N104" s="180">
        <v>75</v>
      </c>
    </row>
    <row r="105" spans="1:14" ht="12.75">
      <c r="A105" s="29">
        <v>322</v>
      </c>
      <c r="B105" s="215">
        <v>2</v>
      </c>
      <c r="C105" s="197" t="s">
        <v>327</v>
      </c>
      <c r="D105" s="198"/>
      <c r="E105" s="199"/>
      <c r="F105" s="199"/>
      <c r="G105" s="199"/>
      <c r="H105" s="200"/>
      <c r="I105" s="195"/>
      <c r="J105" s="191">
        <v>30.31</v>
      </c>
      <c r="K105" s="192">
        <v>158.77</v>
      </c>
      <c r="L105" s="159">
        <v>69.55</v>
      </c>
      <c r="M105" s="195">
        <f t="shared" si="9"/>
        <v>258.63</v>
      </c>
      <c r="N105" s="180">
        <v>30.31</v>
      </c>
    </row>
    <row r="106" spans="1:14" ht="12.75">
      <c r="A106" s="29">
        <v>323</v>
      </c>
      <c r="B106" s="215">
        <v>2</v>
      </c>
      <c r="C106" s="190" t="s">
        <v>328</v>
      </c>
      <c r="D106" s="191"/>
      <c r="E106" s="192"/>
      <c r="F106" s="192"/>
      <c r="G106" s="192"/>
      <c r="H106" s="214"/>
      <c r="I106" s="195"/>
      <c r="J106" s="191">
        <v>30.09</v>
      </c>
      <c r="K106" s="192">
        <v>165.6</v>
      </c>
      <c r="L106" s="159">
        <v>101.14</v>
      </c>
      <c r="M106" s="195">
        <f t="shared" si="9"/>
        <v>296.83</v>
      </c>
      <c r="N106" s="180">
        <v>20.7</v>
      </c>
    </row>
    <row r="107" spans="1:14" ht="12.75">
      <c r="A107" s="29">
        <v>324</v>
      </c>
      <c r="B107" s="175">
        <v>2</v>
      </c>
      <c r="C107" s="176" t="s">
        <v>329</v>
      </c>
      <c r="D107" s="177">
        <v>52.7</v>
      </c>
      <c r="E107" s="178">
        <v>195.57</v>
      </c>
      <c r="F107" s="178">
        <v>34.97</v>
      </c>
      <c r="G107" s="178"/>
      <c r="H107" s="179"/>
      <c r="I107" s="173">
        <f>SUM(D107:H107)</f>
        <v>283.24</v>
      </c>
      <c r="J107" s="177">
        <v>32.3</v>
      </c>
      <c r="K107" s="178">
        <v>180</v>
      </c>
      <c r="L107" s="159">
        <v>97.85</v>
      </c>
      <c r="M107" s="173">
        <f t="shared" si="9"/>
        <v>310.15</v>
      </c>
      <c r="N107" s="180">
        <v>20</v>
      </c>
    </row>
    <row r="108" spans="1:14" ht="12.75">
      <c r="A108" s="29">
        <v>325</v>
      </c>
      <c r="B108" s="175">
        <v>2</v>
      </c>
      <c r="C108" s="176" t="s">
        <v>330</v>
      </c>
      <c r="D108" s="177"/>
      <c r="E108" s="178"/>
      <c r="F108" s="178"/>
      <c r="G108" s="178"/>
      <c r="H108" s="179"/>
      <c r="I108" s="173"/>
      <c r="J108" s="177">
        <v>38.4</v>
      </c>
      <c r="K108" s="178">
        <v>70.8</v>
      </c>
      <c r="L108" s="188">
        <v>236.73</v>
      </c>
      <c r="M108" s="173">
        <f t="shared" si="9"/>
        <v>345.92999999999995</v>
      </c>
      <c r="N108" s="180">
        <v>49</v>
      </c>
    </row>
    <row r="109" spans="1:14" ht="12.75">
      <c r="A109" s="29">
        <v>326</v>
      </c>
      <c r="B109" s="175">
        <v>2</v>
      </c>
      <c r="C109" s="176" t="s">
        <v>331</v>
      </c>
      <c r="D109" s="177"/>
      <c r="E109" s="178"/>
      <c r="F109" s="178"/>
      <c r="G109" s="178"/>
      <c r="H109" s="179"/>
      <c r="I109" s="173"/>
      <c r="J109" s="177">
        <v>40.32</v>
      </c>
      <c r="K109" s="192">
        <v>573.53</v>
      </c>
      <c r="L109" s="188">
        <v>60.43</v>
      </c>
      <c r="M109" s="173">
        <f t="shared" si="9"/>
        <v>674.28</v>
      </c>
      <c r="N109" s="180">
        <v>40.32</v>
      </c>
    </row>
    <row r="110" spans="1:14" ht="12.75">
      <c r="A110" s="29">
        <v>327</v>
      </c>
      <c r="B110" s="175">
        <v>2</v>
      </c>
      <c r="C110" s="176" t="s">
        <v>332</v>
      </c>
      <c r="D110" s="177">
        <v>47.22</v>
      </c>
      <c r="E110" s="178">
        <v>196.28</v>
      </c>
      <c r="F110" s="178"/>
      <c r="G110" s="178"/>
      <c r="H110" s="179"/>
      <c r="I110" s="173">
        <f aca="true" t="shared" si="10" ref="I110:I121">SUM(D110:H110)</f>
        <v>243.5</v>
      </c>
      <c r="J110" s="177">
        <v>110.2</v>
      </c>
      <c r="K110" s="178">
        <v>385.76</v>
      </c>
      <c r="L110" s="188">
        <v>304.48</v>
      </c>
      <c r="M110" s="173">
        <f t="shared" si="9"/>
        <v>800.44</v>
      </c>
      <c r="N110" s="180">
        <v>85.4</v>
      </c>
    </row>
    <row r="111" spans="1:14" ht="12.75">
      <c r="A111" s="29">
        <v>328</v>
      </c>
      <c r="B111" s="175">
        <v>2</v>
      </c>
      <c r="C111" s="176" t="s">
        <v>333</v>
      </c>
      <c r="D111" s="177">
        <v>68</v>
      </c>
      <c r="E111" s="178">
        <v>235.3</v>
      </c>
      <c r="F111" s="178">
        <v>32.42</v>
      </c>
      <c r="G111" s="178"/>
      <c r="H111" s="179"/>
      <c r="I111" s="173">
        <f t="shared" si="10"/>
        <v>335.72</v>
      </c>
      <c r="J111" s="177">
        <v>104.75</v>
      </c>
      <c r="K111" s="178"/>
      <c r="L111" s="188">
        <v>486.66</v>
      </c>
      <c r="M111" s="173">
        <f t="shared" si="9"/>
        <v>591.4100000000001</v>
      </c>
      <c r="N111" s="180">
        <v>76.2</v>
      </c>
    </row>
    <row r="112" spans="1:14" ht="12.75">
      <c r="A112" s="29">
        <v>329</v>
      </c>
      <c r="B112" s="175">
        <v>2</v>
      </c>
      <c r="C112" s="176" t="s">
        <v>334</v>
      </c>
      <c r="D112" s="177">
        <v>25.23</v>
      </c>
      <c r="E112" s="178"/>
      <c r="F112" s="178"/>
      <c r="G112" s="178"/>
      <c r="H112" s="179"/>
      <c r="I112" s="173">
        <f t="shared" si="10"/>
        <v>25.23</v>
      </c>
      <c r="J112" s="177">
        <v>19.8</v>
      </c>
      <c r="K112" s="178">
        <v>19.84</v>
      </c>
      <c r="L112" s="188">
        <v>70.49</v>
      </c>
      <c r="M112" s="173">
        <f t="shared" si="9"/>
        <v>110.13</v>
      </c>
      <c r="N112" s="180">
        <v>35.2</v>
      </c>
    </row>
    <row r="113" spans="1:14" ht="12.75">
      <c r="A113" s="29">
        <v>330</v>
      </c>
      <c r="B113" s="175">
        <v>2</v>
      </c>
      <c r="C113" s="176" t="s">
        <v>335</v>
      </c>
      <c r="D113" s="177">
        <v>76.17</v>
      </c>
      <c r="E113" s="178">
        <v>205.06</v>
      </c>
      <c r="F113" s="178">
        <v>13.74</v>
      </c>
      <c r="G113" s="178"/>
      <c r="H113" s="179"/>
      <c r="I113" s="173">
        <f t="shared" si="10"/>
        <v>294.97</v>
      </c>
      <c r="J113" s="177"/>
      <c r="K113" s="178"/>
      <c r="L113" s="188"/>
      <c r="M113" s="173"/>
      <c r="N113" s="186"/>
    </row>
    <row r="114" spans="1:14" ht="12.75">
      <c r="A114" s="29">
        <v>331</v>
      </c>
      <c r="B114" s="175">
        <v>2</v>
      </c>
      <c r="C114" s="176" t="s">
        <v>336</v>
      </c>
      <c r="D114" s="177">
        <v>47.53</v>
      </c>
      <c r="E114" s="178">
        <v>152.33</v>
      </c>
      <c r="F114" s="178">
        <v>19.18</v>
      </c>
      <c r="G114" s="178">
        <v>27.5</v>
      </c>
      <c r="H114" s="179"/>
      <c r="I114" s="173">
        <f t="shared" si="10"/>
        <v>246.54000000000002</v>
      </c>
      <c r="J114" s="177">
        <v>96.8</v>
      </c>
      <c r="K114" s="178">
        <v>252.12</v>
      </c>
      <c r="L114" s="188">
        <v>755.69</v>
      </c>
      <c r="M114" s="173">
        <f aca="true" t="shared" si="11" ref="M114:M134">SUM(J114:L114)</f>
        <v>1104.6100000000001</v>
      </c>
      <c r="N114" s="180">
        <v>219</v>
      </c>
    </row>
    <row r="115" spans="1:14" ht="12.75">
      <c r="A115" s="29">
        <v>332</v>
      </c>
      <c r="B115" s="175">
        <v>2</v>
      </c>
      <c r="C115" s="176" t="s">
        <v>337</v>
      </c>
      <c r="D115" s="177">
        <v>51.57</v>
      </c>
      <c r="E115" s="178">
        <v>189.55</v>
      </c>
      <c r="F115" s="178">
        <v>21.71</v>
      </c>
      <c r="G115" s="178"/>
      <c r="H115" s="179"/>
      <c r="I115" s="173">
        <f t="shared" si="10"/>
        <v>262.83</v>
      </c>
      <c r="J115" s="177">
        <v>83.75</v>
      </c>
      <c r="K115" s="178">
        <v>258.72</v>
      </c>
      <c r="L115" s="188">
        <v>74.52</v>
      </c>
      <c r="M115" s="173">
        <f t="shared" si="11"/>
        <v>416.99</v>
      </c>
      <c r="N115" s="180">
        <v>31.75</v>
      </c>
    </row>
    <row r="116" spans="1:14" ht="12.75">
      <c r="A116" s="29">
        <v>333</v>
      </c>
      <c r="B116" s="175">
        <v>2</v>
      </c>
      <c r="C116" s="176" t="s">
        <v>338</v>
      </c>
      <c r="D116" s="177">
        <v>52.32</v>
      </c>
      <c r="E116" s="178">
        <v>109.2</v>
      </c>
      <c r="F116" s="178">
        <v>12.45</v>
      </c>
      <c r="G116" s="178"/>
      <c r="H116" s="179"/>
      <c r="I116" s="173">
        <f t="shared" si="10"/>
        <v>173.97</v>
      </c>
      <c r="J116" s="177">
        <v>76.32</v>
      </c>
      <c r="K116" s="178">
        <v>499.1</v>
      </c>
      <c r="L116" s="188">
        <v>155.77</v>
      </c>
      <c r="M116" s="173">
        <f t="shared" si="11"/>
        <v>731.19</v>
      </c>
      <c r="N116" s="180">
        <v>29.2</v>
      </c>
    </row>
    <row r="117" spans="1:14" ht="12.75">
      <c r="A117" s="29">
        <v>334</v>
      </c>
      <c r="B117" s="175">
        <v>2</v>
      </c>
      <c r="C117" s="176" t="s">
        <v>339</v>
      </c>
      <c r="D117" s="177">
        <v>82.42</v>
      </c>
      <c r="E117" s="178">
        <v>214.92</v>
      </c>
      <c r="F117" s="178">
        <v>23.19</v>
      </c>
      <c r="G117" s="178"/>
      <c r="H117" s="179"/>
      <c r="I117" s="173">
        <f t="shared" si="10"/>
        <v>320.53</v>
      </c>
      <c r="J117" s="177">
        <v>30.48</v>
      </c>
      <c r="K117" s="178"/>
      <c r="L117" s="188">
        <v>271.31</v>
      </c>
      <c r="M117" s="173">
        <f t="shared" si="11"/>
        <v>301.79</v>
      </c>
      <c r="N117" s="180">
        <v>86.7</v>
      </c>
    </row>
    <row r="118" spans="1:14" ht="12.75">
      <c r="A118" s="29">
        <v>335</v>
      </c>
      <c r="B118" s="175">
        <v>2</v>
      </c>
      <c r="C118" s="176" t="s">
        <v>340</v>
      </c>
      <c r="D118" s="177">
        <v>48.55</v>
      </c>
      <c r="E118" s="178">
        <v>36.53</v>
      </c>
      <c r="F118" s="178">
        <v>13.23</v>
      </c>
      <c r="G118" s="178"/>
      <c r="H118" s="179"/>
      <c r="I118" s="173">
        <f t="shared" si="10"/>
        <v>98.31</v>
      </c>
      <c r="J118" s="177"/>
      <c r="K118" s="178">
        <v>13.8</v>
      </c>
      <c r="L118" s="188">
        <v>385.58</v>
      </c>
      <c r="M118" s="173">
        <f t="shared" si="11"/>
        <v>399.38</v>
      </c>
      <c r="N118" s="180">
        <v>21</v>
      </c>
    </row>
    <row r="119" spans="1:14" ht="12.75">
      <c r="A119" s="29">
        <v>336</v>
      </c>
      <c r="B119" s="175">
        <v>2</v>
      </c>
      <c r="C119" s="176" t="s">
        <v>341</v>
      </c>
      <c r="D119" s="177">
        <v>74.28</v>
      </c>
      <c r="E119" s="178">
        <v>219.97</v>
      </c>
      <c r="F119" s="178">
        <v>21.98</v>
      </c>
      <c r="G119" s="178"/>
      <c r="H119" s="179"/>
      <c r="I119" s="173">
        <f t="shared" si="10"/>
        <v>316.23</v>
      </c>
      <c r="J119" s="177">
        <v>23.85</v>
      </c>
      <c r="K119" s="178">
        <v>165.67</v>
      </c>
      <c r="L119" s="188">
        <v>422.41</v>
      </c>
      <c r="M119" s="173">
        <f t="shared" si="11"/>
        <v>611.9300000000001</v>
      </c>
      <c r="N119" s="180">
        <v>94</v>
      </c>
    </row>
    <row r="120" spans="1:14" ht="12.75">
      <c r="A120" s="29">
        <v>337</v>
      </c>
      <c r="B120" s="175">
        <v>2</v>
      </c>
      <c r="C120" s="176" t="s">
        <v>342</v>
      </c>
      <c r="D120" s="177">
        <v>70</v>
      </c>
      <c r="E120" s="178"/>
      <c r="F120" s="178"/>
      <c r="G120" s="178">
        <v>26</v>
      </c>
      <c r="H120" s="179"/>
      <c r="I120" s="173">
        <f t="shared" si="10"/>
        <v>96</v>
      </c>
      <c r="J120" s="177">
        <v>42.6</v>
      </c>
      <c r="K120" s="178">
        <v>138.66</v>
      </c>
      <c r="L120" s="188">
        <v>847.36</v>
      </c>
      <c r="M120" s="173">
        <f t="shared" si="11"/>
        <v>1028.62</v>
      </c>
      <c r="N120" s="180">
        <v>80.8</v>
      </c>
    </row>
    <row r="121" spans="1:14" ht="12.75">
      <c r="A121" s="29">
        <v>338</v>
      </c>
      <c r="B121" s="175">
        <v>2</v>
      </c>
      <c r="C121" s="176" t="s">
        <v>343</v>
      </c>
      <c r="D121" s="177">
        <v>62.4</v>
      </c>
      <c r="E121" s="178">
        <v>208</v>
      </c>
      <c r="F121" s="178">
        <v>35</v>
      </c>
      <c r="G121" s="178"/>
      <c r="H121" s="179"/>
      <c r="I121" s="173">
        <f t="shared" si="10"/>
        <v>305.4</v>
      </c>
      <c r="J121" s="177">
        <v>83.03</v>
      </c>
      <c r="K121" s="178">
        <v>421.99</v>
      </c>
      <c r="L121" s="188">
        <v>350.33</v>
      </c>
      <c r="M121" s="173">
        <f t="shared" si="11"/>
        <v>855.3499999999999</v>
      </c>
      <c r="N121" s="180">
        <v>116.45</v>
      </c>
    </row>
    <row r="122" spans="1:14" ht="12.75">
      <c r="A122" s="29">
        <v>339</v>
      </c>
      <c r="B122" s="175">
        <v>2</v>
      </c>
      <c r="C122" s="187" t="s">
        <v>344</v>
      </c>
      <c r="D122" s="177"/>
      <c r="E122" s="178"/>
      <c r="F122" s="178"/>
      <c r="G122" s="178"/>
      <c r="H122" s="179"/>
      <c r="I122" s="173"/>
      <c r="J122" s="191">
        <v>210.6</v>
      </c>
      <c r="K122" s="178"/>
      <c r="L122" s="188">
        <v>262.5</v>
      </c>
      <c r="M122" s="173">
        <f t="shared" si="11"/>
        <v>473.1</v>
      </c>
      <c r="N122" s="180">
        <v>86</v>
      </c>
    </row>
    <row r="123" spans="1:14" ht="12.75">
      <c r="A123" s="29">
        <v>340</v>
      </c>
      <c r="B123" s="175">
        <v>2</v>
      </c>
      <c r="C123" s="203" t="s">
        <v>345</v>
      </c>
      <c r="D123" s="204"/>
      <c r="E123" s="205"/>
      <c r="F123" s="205"/>
      <c r="G123" s="205"/>
      <c r="H123" s="206"/>
      <c r="I123" s="173"/>
      <c r="J123" s="177">
        <v>65</v>
      </c>
      <c r="K123" s="178"/>
      <c r="L123" s="188">
        <v>265</v>
      </c>
      <c r="M123" s="173">
        <f t="shared" si="11"/>
        <v>330</v>
      </c>
      <c r="N123" s="180">
        <v>140</v>
      </c>
    </row>
    <row r="124" spans="1:14" ht="12.75">
      <c r="A124" s="29">
        <v>341</v>
      </c>
      <c r="B124" s="175">
        <v>2</v>
      </c>
      <c r="C124" s="176" t="s">
        <v>346</v>
      </c>
      <c r="D124" s="177">
        <v>62.48</v>
      </c>
      <c r="E124" s="178">
        <v>199.67</v>
      </c>
      <c r="F124" s="178">
        <v>13.31</v>
      </c>
      <c r="G124" s="178"/>
      <c r="H124" s="179"/>
      <c r="I124" s="173">
        <f>SUM(D124:H124)</f>
        <v>275.46</v>
      </c>
      <c r="J124" s="177">
        <v>62</v>
      </c>
      <c r="K124" s="178"/>
      <c r="L124" s="188">
        <v>472.55</v>
      </c>
      <c r="M124" s="173">
        <f t="shared" si="11"/>
        <v>534.55</v>
      </c>
      <c r="N124" s="180">
        <v>99.8</v>
      </c>
    </row>
    <row r="125" spans="1:14" ht="12.75">
      <c r="A125" s="29">
        <v>342</v>
      </c>
      <c r="B125" s="175">
        <v>2</v>
      </c>
      <c r="C125" s="176" t="s">
        <v>347</v>
      </c>
      <c r="D125" s="177"/>
      <c r="E125" s="178"/>
      <c r="F125" s="178"/>
      <c r="G125" s="178"/>
      <c r="H125" s="179"/>
      <c r="I125" s="173"/>
      <c r="J125" s="177"/>
      <c r="K125" s="178"/>
      <c r="L125" s="188">
        <v>215</v>
      </c>
      <c r="M125" s="173">
        <f t="shared" si="11"/>
        <v>215</v>
      </c>
      <c r="N125" s="186"/>
    </row>
    <row r="126" spans="1:14" ht="12.75">
      <c r="A126" s="29">
        <v>343</v>
      </c>
      <c r="B126" s="175">
        <v>2</v>
      </c>
      <c r="C126" s="176" t="s">
        <v>348</v>
      </c>
      <c r="D126" s="177">
        <v>36.52</v>
      </c>
      <c r="E126" s="178">
        <v>196.19</v>
      </c>
      <c r="F126" s="178">
        <v>29.15</v>
      </c>
      <c r="G126" s="178"/>
      <c r="H126" s="179"/>
      <c r="I126" s="173">
        <f>SUM(D126:H126)</f>
        <v>261.86</v>
      </c>
      <c r="J126" s="177">
        <v>107.4</v>
      </c>
      <c r="K126" s="178"/>
      <c r="L126" s="188">
        <v>110</v>
      </c>
      <c r="M126" s="173">
        <f t="shared" si="11"/>
        <v>217.4</v>
      </c>
      <c r="N126" s="180">
        <v>107.4</v>
      </c>
    </row>
    <row r="127" spans="1:14" ht="12.75">
      <c r="A127" s="29">
        <v>344</v>
      </c>
      <c r="B127" s="175">
        <v>2</v>
      </c>
      <c r="C127" s="176" t="s">
        <v>349</v>
      </c>
      <c r="D127" s="177">
        <v>48.22</v>
      </c>
      <c r="E127" s="178">
        <v>84.94</v>
      </c>
      <c r="F127" s="178">
        <v>21.72</v>
      </c>
      <c r="G127" s="178"/>
      <c r="H127" s="179"/>
      <c r="I127" s="173">
        <f>SUM(D127:H127)</f>
        <v>154.88</v>
      </c>
      <c r="J127" s="177">
        <v>27.75</v>
      </c>
      <c r="K127" s="178">
        <v>127.92</v>
      </c>
      <c r="L127" s="188">
        <v>141.84</v>
      </c>
      <c r="M127" s="173">
        <f t="shared" si="11"/>
        <v>297.51</v>
      </c>
      <c r="N127" s="180">
        <v>59.6</v>
      </c>
    </row>
    <row r="128" spans="1:14" ht="12.75">
      <c r="A128" s="29">
        <v>345</v>
      </c>
      <c r="B128" s="175">
        <v>2</v>
      </c>
      <c r="C128" s="176" t="s">
        <v>350</v>
      </c>
      <c r="D128" s="177">
        <v>41.59</v>
      </c>
      <c r="E128" s="178">
        <v>85.12</v>
      </c>
      <c r="F128" s="178">
        <v>20.91</v>
      </c>
      <c r="G128" s="178"/>
      <c r="H128" s="179"/>
      <c r="I128" s="173">
        <f>SUM(D128:H128)</f>
        <v>147.62</v>
      </c>
      <c r="J128" s="177">
        <v>19.52</v>
      </c>
      <c r="K128" s="178">
        <v>214.75</v>
      </c>
      <c r="L128" s="188">
        <v>3.68</v>
      </c>
      <c r="M128" s="173">
        <f t="shared" si="11"/>
        <v>237.95000000000002</v>
      </c>
      <c r="N128" s="180">
        <v>50.52</v>
      </c>
    </row>
    <row r="129" spans="1:14" ht="12.75">
      <c r="A129" s="29">
        <v>346</v>
      </c>
      <c r="B129" s="216">
        <v>3</v>
      </c>
      <c r="C129" s="217" t="s">
        <v>351</v>
      </c>
      <c r="D129" s="218"/>
      <c r="E129" s="219"/>
      <c r="F129" s="219"/>
      <c r="G129" s="219"/>
      <c r="H129" s="220"/>
      <c r="I129" s="221"/>
      <c r="J129" s="218"/>
      <c r="K129" s="219"/>
      <c r="L129" s="222">
        <v>180</v>
      </c>
      <c r="M129" s="221">
        <f t="shared" si="11"/>
        <v>180</v>
      </c>
      <c r="N129" s="223">
        <v>180</v>
      </c>
    </row>
    <row r="130" spans="1:14" ht="12.75">
      <c r="A130" s="29">
        <v>347</v>
      </c>
      <c r="B130" s="175">
        <v>3</v>
      </c>
      <c r="C130" s="224" t="s">
        <v>352</v>
      </c>
      <c r="D130" s="225">
        <v>86.36</v>
      </c>
      <c r="E130" s="226">
        <v>194.22</v>
      </c>
      <c r="F130" s="226">
        <v>6.6</v>
      </c>
      <c r="G130" s="226"/>
      <c r="H130" s="227"/>
      <c r="I130" s="173">
        <f>SUM(D130:H130)</f>
        <v>287.18</v>
      </c>
      <c r="J130" s="225"/>
      <c r="K130" s="226">
        <v>139.44</v>
      </c>
      <c r="L130" s="227">
        <v>438.53</v>
      </c>
      <c r="M130" s="173">
        <f t="shared" si="11"/>
        <v>577.97</v>
      </c>
      <c r="N130" s="228">
        <v>70.7</v>
      </c>
    </row>
    <row r="131" spans="1:14" ht="12.75">
      <c r="A131" s="29">
        <v>348</v>
      </c>
      <c r="B131" s="175">
        <v>3</v>
      </c>
      <c r="C131" s="224" t="s">
        <v>353</v>
      </c>
      <c r="D131" s="225">
        <v>79.68</v>
      </c>
      <c r="E131" s="226">
        <v>90.87</v>
      </c>
      <c r="F131" s="226">
        <v>29.4</v>
      </c>
      <c r="G131" s="226">
        <v>39.46</v>
      </c>
      <c r="H131" s="227"/>
      <c r="I131" s="173">
        <f>SUM(D131:H131)</f>
        <v>239.41000000000003</v>
      </c>
      <c r="J131" s="229">
        <v>14.18</v>
      </c>
      <c r="K131" s="230">
        <v>67.85</v>
      </c>
      <c r="L131" s="231">
        <v>470.75</v>
      </c>
      <c r="M131" s="173">
        <f t="shared" si="11"/>
        <v>552.78</v>
      </c>
      <c r="N131" s="228">
        <v>46.93</v>
      </c>
    </row>
    <row r="132" spans="1:14" ht="12.75">
      <c r="A132" s="29">
        <v>349</v>
      </c>
      <c r="B132" s="175">
        <v>3</v>
      </c>
      <c r="C132" s="224" t="s">
        <v>354</v>
      </c>
      <c r="D132" s="225"/>
      <c r="E132" s="226"/>
      <c r="F132" s="226"/>
      <c r="G132" s="226"/>
      <c r="H132" s="227"/>
      <c r="I132" s="173"/>
      <c r="J132" s="229">
        <v>80.31</v>
      </c>
      <c r="K132" s="230">
        <v>422.48</v>
      </c>
      <c r="L132" s="231"/>
      <c r="M132" s="173">
        <f t="shared" si="11"/>
        <v>502.79</v>
      </c>
      <c r="N132" s="228">
        <v>80.31</v>
      </c>
    </row>
    <row r="133" spans="1:14" ht="12.75">
      <c r="A133" s="29">
        <v>350</v>
      </c>
      <c r="B133" s="189">
        <v>3</v>
      </c>
      <c r="C133" s="232" t="s">
        <v>355</v>
      </c>
      <c r="D133" s="229">
        <v>481.81</v>
      </c>
      <c r="E133" s="233"/>
      <c r="F133" s="230">
        <v>16.12</v>
      </c>
      <c r="G133" s="233"/>
      <c r="H133" s="234"/>
      <c r="I133" s="173">
        <f>SUM(D133:H133)</f>
        <v>497.93</v>
      </c>
      <c r="J133" s="229">
        <v>104.94</v>
      </c>
      <c r="K133" s="230">
        <v>999.9</v>
      </c>
      <c r="L133" s="231">
        <v>521.95</v>
      </c>
      <c r="M133" s="173">
        <f t="shared" si="11"/>
        <v>1626.79</v>
      </c>
      <c r="N133" s="228">
        <v>385.73</v>
      </c>
    </row>
    <row r="134" spans="1:14" ht="12.75">
      <c r="A134" s="29">
        <v>351</v>
      </c>
      <c r="B134" s="175">
        <v>3</v>
      </c>
      <c r="C134" s="235" t="s">
        <v>356</v>
      </c>
      <c r="D134" s="229"/>
      <c r="E134" s="230"/>
      <c r="F134" s="230"/>
      <c r="G134" s="230"/>
      <c r="H134" s="231"/>
      <c r="I134" s="173"/>
      <c r="J134" s="229">
        <v>144</v>
      </c>
      <c r="K134" s="230"/>
      <c r="L134" s="231">
        <v>3109.68</v>
      </c>
      <c r="M134" s="173">
        <f t="shared" si="11"/>
        <v>3253.68</v>
      </c>
      <c r="N134" s="228">
        <v>144</v>
      </c>
    </row>
    <row r="135" spans="1:14" ht="25.5">
      <c r="A135" s="29">
        <v>352</v>
      </c>
      <c r="B135" s="216">
        <v>3</v>
      </c>
      <c r="C135" s="236" t="s">
        <v>357</v>
      </c>
      <c r="D135" s="225"/>
      <c r="E135" s="226"/>
      <c r="F135" s="226"/>
      <c r="G135" s="226"/>
      <c r="H135" s="227"/>
      <c r="I135" s="221"/>
      <c r="J135" s="225"/>
      <c r="K135" s="226"/>
      <c r="L135" s="227">
        <v>480.6</v>
      </c>
      <c r="M135" s="173">
        <v>480</v>
      </c>
      <c r="N135" s="186"/>
    </row>
    <row r="136" spans="1:14" ht="12.75">
      <c r="A136" s="29">
        <v>353</v>
      </c>
      <c r="B136" s="175">
        <v>3</v>
      </c>
      <c r="C136" s="224" t="s">
        <v>358</v>
      </c>
      <c r="D136" s="225">
        <v>26.98</v>
      </c>
      <c r="E136" s="226">
        <v>55</v>
      </c>
      <c r="F136" s="226">
        <v>28.5</v>
      </c>
      <c r="G136" s="226"/>
      <c r="H136" s="227"/>
      <c r="I136" s="173">
        <f aca="true" t="shared" si="12" ref="I136:I159">SUM(D136:H136)</f>
        <v>110.48</v>
      </c>
      <c r="J136" s="229">
        <v>75</v>
      </c>
      <c r="K136" s="230">
        <v>144.07</v>
      </c>
      <c r="L136" s="231"/>
      <c r="M136" s="173">
        <f aca="true" t="shared" si="13" ref="M136:M144">SUM(J136:L136)</f>
        <v>219.07</v>
      </c>
      <c r="N136" s="228">
        <v>75</v>
      </c>
    </row>
    <row r="137" spans="1:14" ht="12.75">
      <c r="A137" s="29">
        <v>354</v>
      </c>
      <c r="B137" s="215">
        <v>3</v>
      </c>
      <c r="C137" s="232" t="s">
        <v>359</v>
      </c>
      <c r="D137" s="229">
        <v>56.19</v>
      </c>
      <c r="E137" s="230">
        <v>101.37</v>
      </c>
      <c r="F137" s="230">
        <v>16.72</v>
      </c>
      <c r="G137" s="230"/>
      <c r="H137" s="231"/>
      <c r="I137" s="173">
        <f t="shared" si="12"/>
        <v>174.28</v>
      </c>
      <c r="J137" s="229"/>
      <c r="K137" s="230"/>
      <c r="L137" s="231">
        <v>471.37</v>
      </c>
      <c r="M137" s="173">
        <f t="shared" si="13"/>
        <v>471.37</v>
      </c>
      <c r="N137" s="228">
        <v>53.98</v>
      </c>
    </row>
    <row r="138" spans="1:14" ht="12.75">
      <c r="A138" s="29">
        <v>355</v>
      </c>
      <c r="B138" s="215">
        <v>3</v>
      </c>
      <c r="C138" s="232" t="s">
        <v>360</v>
      </c>
      <c r="D138" s="237">
        <v>58.82</v>
      </c>
      <c r="E138" s="230">
        <v>61.37</v>
      </c>
      <c r="F138" s="230">
        <v>23.8</v>
      </c>
      <c r="G138" s="230">
        <v>0</v>
      </c>
      <c r="H138" s="231">
        <v>0</v>
      </c>
      <c r="I138" s="195">
        <f t="shared" si="12"/>
        <v>143.99</v>
      </c>
      <c r="J138" s="229">
        <v>43.3</v>
      </c>
      <c r="K138" s="230">
        <v>417.34</v>
      </c>
      <c r="L138" s="231">
        <v>149.11</v>
      </c>
      <c r="M138" s="195">
        <f t="shared" si="13"/>
        <v>609.75</v>
      </c>
      <c r="N138" s="228">
        <v>74.35</v>
      </c>
    </row>
    <row r="139" spans="1:14" ht="12.75">
      <c r="A139" s="29">
        <v>356</v>
      </c>
      <c r="B139" s="175">
        <v>3</v>
      </c>
      <c r="C139" s="224" t="s">
        <v>361</v>
      </c>
      <c r="D139" s="225">
        <v>76.85</v>
      </c>
      <c r="E139" s="226">
        <v>121.16</v>
      </c>
      <c r="F139" s="226">
        <v>18.2</v>
      </c>
      <c r="G139" s="226"/>
      <c r="H139" s="227"/>
      <c r="I139" s="173">
        <f t="shared" si="12"/>
        <v>216.20999999999998</v>
      </c>
      <c r="J139" s="229"/>
      <c r="K139" s="230"/>
      <c r="L139" s="231">
        <v>64.98</v>
      </c>
      <c r="M139" s="173">
        <f t="shared" si="13"/>
        <v>64.98</v>
      </c>
      <c r="N139" s="228">
        <v>26.45</v>
      </c>
    </row>
    <row r="140" spans="1:14" ht="12.75">
      <c r="A140" s="29">
        <v>357</v>
      </c>
      <c r="B140" s="175">
        <v>3</v>
      </c>
      <c r="C140" s="224" t="s">
        <v>362</v>
      </c>
      <c r="D140" s="225">
        <v>288.32</v>
      </c>
      <c r="E140" s="226"/>
      <c r="F140" s="226">
        <v>122.57</v>
      </c>
      <c r="G140" s="226"/>
      <c r="H140" s="227"/>
      <c r="I140" s="173">
        <f t="shared" si="12"/>
        <v>410.89</v>
      </c>
      <c r="J140" s="229">
        <v>329.46</v>
      </c>
      <c r="K140" s="230">
        <v>1318.21</v>
      </c>
      <c r="L140" s="231">
        <v>770.96</v>
      </c>
      <c r="M140" s="173">
        <f t="shared" si="13"/>
        <v>2418.63</v>
      </c>
      <c r="N140" s="228">
        <v>330.46</v>
      </c>
    </row>
    <row r="141" spans="1:14" ht="12.75">
      <c r="A141" s="29">
        <v>358</v>
      </c>
      <c r="B141" s="175">
        <v>3</v>
      </c>
      <c r="C141" s="224" t="s">
        <v>363</v>
      </c>
      <c r="D141" s="225">
        <v>350.07</v>
      </c>
      <c r="E141" s="226"/>
      <c r="F141" s="226">
        <v>135.3</v>
      </c>
      <c r="G141" s="226"/>
      <c r="H141" s="227"/>
      <c r="I141" s="173">
        <f t="shared" si="12"/>
        <v>485.37</v>
      </c>
      <c r="J141" s="229">
        <v>224.58</v>
      </c>
      <c r="K141" s="230">
        <v>876.16</v>
      </c>
      <c r="L141" s="231">
        <v>408</v>
      </c>
      <c r="M141" s="173">
        <f t="shared" si="13"/>
        <v>1508.74</v>
      </c>
      <c r="N141" s="228">
        <v>224.58</v>
      </c>
    </row>
    <row r="142" spans="1:14" ht="12.75">
      <c r="A142" s="29">
        <v>359</v>
      </c>
      <c r="B142" s="175">
        <v>3</v>
      </c>
      <c r="C142" s="224" t="s">
        <v>364</v>
      </c>
      <c r="D142" s="225">
        <v>30.23</v>
      </c>
      <c r="E142" s="226"/>
      <c r="F142" s="226">
        <v>8.52</v>
      </c>
      <c r="G142" s="226"/>
      <c r="H142" s="227"/>
      <c r="I142" s="173">
        <f t="shared" si="12"/>
        <v>38.75</v>
      </c>
      <c r="J142" s="229">
        <v>66.44</v>
      </c>
      <c r="K142" s="230">
        <v>337.85</v>
      </c>
      <c r="L142" s="231"/>
      <c r="M142" s="173">
        <f t="shared" si="13"/>
        <v>404.29</v>
      </c>
      <c r="N142" s="228">
        <v>66.44</v>
      </c>
    </row>
    <row r="143" spans="1:14" ht="12.75">
      <c r="A143" s="29">
        <v>360</v>
      </c>
      <c r="B143" s="215">
        <v>3</v>
      </c>
      <c r="C143" s="232" t="s">
        <v>365</v>
      </c>
      <c r="D143" s="229">
        <v>51.56</v>
      </c>
      <c r="E143" s="230">
        <v>88.34</v>
      </c>
      <c r="F143" s="230">
        <v>23.18</v>
      </c>
      <c r="G143" s="230"/>
      <c r="H143" s="231"/>
      <c r="I143" s="173">
        <f t="shared" si="12"/>
        <v>163.08</v>
      </c>
      <c r="J143" s="229"/>
      <c r="K143" s="230"/>
      <c r="L143" s="231">
        <v>181.29</v>
      </c>
      <c r="M143" s="173">
        <f t="shared" si="13"/>
        <v>181.29</v>
      </c>
      <c r="N143" s="228">
        <v>42.55</v>
      </c>
    </row>
    <row r="144" spans="1:14" ht="12.75">
      <c r="A144" s="29">
        <v>361</v>
      </c>
      <c r="B144" s="175">
        <v>3</v>
      </c>
      <c r="C144" s="224" t="s">
        <v>366</v>
      </c>
      <c r="D144" s="225">
        <v>68.62</v>
      </c>
      <c r="E144" s="226">
        <v>89.13</v>
      </c>
      <c r="F144" s="226">
        <v>17.95</v>
      </c>
      <c r="G144" s="226"/>
      <c r="H144" s="227"/>
      <c r="I144" s="173">
        <f t="shared" si="12"/>
        <v>175.7</v>
      </c>
      <c r="J144" s="229"/>
      <c r="K144" s="230"/>
      <c r="L144" s="231">
        <v>156.83</v>
      </c>
      <c r="M144" s="173">
        <f t="shared" si="13"/>
        <v>156.83</v>
      </c>
      <c r="N144" s="228">
        <v>22.06</v>
      </c>
    </row>
    <row r="145" spans="1:14" ht="12.75">
      <c r="A145" s="29">
        <v>362</v>
      </c>
      <c r="B145" s="175">
        <v>3</v>
      </c>
      <c r="C145" s="224" t="s">
        <v>367</v>
      </c>
      <c r="D145" s="225">
        <v>85.37</v>
      </c>
      <c r="E145" s="226">
        <v>210.25</v>
      </c>
      <c r="F145" s="226">
        <v>30.21</v>
      </c>
      <c r="G145" s="226"/>
      <c r="H145" s="227"/>
      <c r="I145" s="173">
        <f t="shared" si="12"/>
        <v>325.83</v>
      </c>
      <c r="J145" s="229"/>
      <c r="K145" s="230"/>
      <c r="L145" s="231"/>
      <c r="M145" s="173"/>
      <c r="N145" s="186"/>
    </row>
    <row r="146" spans="1:14" ht="12.75">
      <c r="A146" s="29">
        <v>363</v>
      </c>
      <c r="B146" s="175">
        <v>3</v>
      </c>
      <c r="C146" s="224" t="s">
        <v>368</v>
      </c>
      <c r="D146" s="225">
        <v>68.1</v>
      </c>
      <c r="E146" s="226">
        <v>120.9</v>
      </c>
      <c r="F146" s="226">
        <v>23.26</v>
      </c>
      <c r="G146" s="226"/>
      <c r="H146" s="227"/>
      <c r="I146" s="173">
        <f t="shared" si="12"/>
        <v>212.26</v>
      </c>
      <c r="J146" s="229"/>
      <c r="K146" s="230">
        <v>44.59</v>
      </c>
      <c r="L146" s="231">
        <v>291.62</v>
      </c>
      <c r="M146" s="173">
        <f>SUM(J146:L146)</f>
        <v>336.21000000000004</v>
      </c>
      <c r="N146" s="228">
        <v>57.94</v>
      </c>
    </row>
    <row r="147" spans="1:14" ht="12.75">
      <c r="A147" s="29">
        <v>364</v>
      </c>
      <c r="B147" s="175">
        <v>3</v>
      </c>
      <c r="C147" s="224" t="s">
        <v>369</v>
      </c>
      <c r="D147" s="225">
        <v>68.1</v>
      </c>
      <c r="E147" s="226">
        <v>120.9</v>
      </c>
      <c r="F147" s="226">
        <v>23.26</v>
      </c>
      <c r="G147" s="226"/>
      <c r="H147" s="227"/>
      <c r="I147" s="173">
        <f t="shared" si="12"/>
        <v>212.26</v>
      </c>
      <c r="J147" s="229"/>
      <c r="K147" s="230">
        <v>92.57</v>
      </c>
      <c r="L147" s="231">
        <v>306.23</v>
      </c>
      <c r="M147" s="173">
        <f>SUM(J147:L147)</f>
        <v>398.8</v>
      </c>
      <c r="N147" s="228">
        <v>80.32</v>
      </c>
    </row>
    <row r="148" spans="1:14" ht="12.75">
      <c r="A148" s="29">
        <v>365</v>
      </c>
      <c r="B148" s="175">
        <v>3</v>
      </c>
      <c r="C148" s="224" t="s">
        <v>370</v>
      </c>
      <c r="D148" s="225">
        <v>42.13</v>
      </c>
      <c r="E148" s="226">
        <v>62.96</v>
      </c>
      <c r="F148" s="226">
        <v>16</v>
      </c>
      <c r="G148" s="226"/>
      <c r="H148" s="227"/>
      <c r="I148" s="173">
        <f t="shared" si="12"/>
        <v>121.09</v>
      </c>
      <c r="J148" s="229">
        <v>15.69</v>
      </c>
      <c r="K148" s="230">
        <v>49.22</v>
      </c>
      <c r="L148" s="231"/>
      <c r="M148" s="173">
        <f>SUM(J148:L148)</f>
        <v>64.91</v>
      </c>
      <c r="N148" s="228">
        <v>15.69</v>
      </c>
    </row>
    <row r="149" spans="1:14" ht="12.75">
      <c r="A149" s="29">
        <v>366</v>
      </c>
      <c r="B149" s="238">
        <v>7</v>
      </c>
      <c r="C149" s="197" t="s">
        <v>371</v>
      </c>
      <c r="D149" s="239">
        <v>65.1</v>
      </c>
      <c r="E149" s="240">
        <v>80.81</v>
      </c>
      <c r="F149" s="240">
        <v>19.07</v>
      </c>
      <c r="G149" s="240"/>
      <c r="H149" s="241">
        <v>6.73</v>
      </c>
      <c r="I149" s="242">
        <f t="shared" si="12"/>
        <v>171.70999999999998</v>
      </c>
      <c r="J149" s="389"/>
      <c r="K149" s="390"/>
      <c r="L149" s="241">
        <v>90</v>
      </c>
      <c r="M149" s="245">
        <v>90</v>
      </c>
      <c r="N149" s="389">
        <v>56</v>
      </c>
    </row>
    <row r="150" spans="1:14" ht="12.75">
      <c r="A150" s="29">
        <v>367</v>
      </c>
      <c r="B150" s="238">
        <v>7</v>
      </c>
      <c r="C150" s="246" t="s">
        <v>372</v>
      </c>
      <c r="D150" s="239">
        <v>65.55</v>
      </c>
      <c r="E150" s="240">
        <v>80.04</v>
      </c>
      <c r="F150" s="240">
        <v>12.85</v>
      </c>
      <c r="G150" s="240"/>
      <c r="H150" s="241">
        <v>7.76</v>
      </c>
      <c r="I150" s="242">
        <f t="shared" si="12"/>
        <v>166.2</v>
      </c>
      <c r="J150" s="389"/>
      <c r="K150" s="390"/>
      <c r="L150" s="241">
        <v>90</v>
      </c>
      <c r="M150" s="245">
        <f aca="true" t="shared" si="14" ref="M150:M156">SUM(J150:L150)</f>
        <v>90</v>
      </c>
      <c r="N150" s="389"/>
    </row>
    <row r="151" spans="1:14" ht="24">
      <c r="A151" s="29">
        <v>368</v>
      </c>
      <c r="B151" s="247">
        <v>7</v>
      </c>
      <c r="C151" s="248" t="s">
        <v>624</v>
      </c>
      <c r="D151" s="239">
        <v>61.54</v>
      </c>
      <c r="E151" s="240">
        <v>93.17</v>
      </c>
      <c r="F151" s="240">
        <v>21.18</v>
      </c>
      <c r="G151" s="240"/>
      <c r="H151" s="241"/>
      <c r="I151" s="249">
        <f t="shared" si="12"/>
        <v>175.89000000000001</v>
      </c>
      <c r="J151" s="250"/>
      <c r="K151" s="244"/>
      <c r="L151" s="241">
        <v>250</v>
      </c>
      <c r="M151" s="245">
        <f t="shared" si="14"/>
        <v>250</v>
      </c>
      <c r="N151" s="251">
        <v>25</v>
      </c>
    </row>
    <row r="152" spans="1:14" ht="12.75">
      <c r="A152" s="29">
        <v>369</v>
      </c>
      <c r="B152" s="247">
        <v>7</v>
      </c>
      <c r="C152" s="252" t="s">
        <v>373</v>
      </c>
      <c r="D152" s="253">
        <v>19.59</v>
      </c>
      <c r="E152" s="254">
        <v>86.47</v>
      </c>
      <c r="F152" s="254">
        <v>14.12</v>
      </c>
      <c r="G152" s="254"/>
      <c r="H152" s="255">
        <v>13.75</v>
      </c>
      <c r="I152" s="249">
        <f t="shared" si="12"/>
        <v>133.93</v>
      </c>
      <c r="J152" s="256">
        <v>61.5</v>
      </c>
      <c r="K152" s="257">
        <v>192</v>
      </c>
      <c r="L152" s="255">
        <v>21.5</v>
      </c>
      <c r="M152" s="245">
        <f t="shared" si="14"/>
        <v>275</v>
      </c>
      <c r="N152" s="243">
        <v>60.5</v>
      </c>
    </row>
    <row r="153" spans="1:14" ht="12.75">
      <c r="A153" s="29">
        <v>370</v>
      </c>
      <c r="B153" s="247">
        <v>7</v>
      </c>
      <c r="C153" s="252" t="s">
        <v>374</v>
      </c>
      <c r="D153" s="253">
        <v>35.84</v>
      </c>
      <c r="E153" s="254">
        <v>91.9</v>
      </c>
      <c r="F153" s="254">
        <v>24.43</v>
      </c>
      <c r="G153" s="254"/>
      <c r="H153" s="255"/>
      <c r="I153" s="249">
        <f t="shared" si="12"/>
        <v>152.17000000000002</v>
      </c>
      <c r="J153" s="256">
        <v>91.5</v>
      </c>
      <c r="K153" s="257"/>
      <c r="L153" s="255">
        <v>67</v>
      </c>
      <c r="M153" s="245">
        <f t="shared" si="14"/>
        <v>158.5</v>
      </c>
      <c r="N153" s="243">
        <v>80</v>
      </c>
    </row>
    <row r="154" spans="1:14" ht="12.75">
      <c r="A154" s="29">
        <v>371</v>
      </c>
      <c r="B154" s="247">
        <v>7</v>
      </c>
      <c r="C154" s="252" t="s">
        <v>375</v>
      </c>
      <c r="D154" s="253">
        <v>40.71</v>
      </c>
      <c r="E154" s="254"/>
      <c r="F154" s="254">
        <v>27.23</v>
      </c>
      <c r="G154" s="254"/>
      <c r="H154" s="255"/>
      <c r="I154" s="249">
        <f t="shared" si="12"/>
        <v>67.94</v>
      </c>
      <c r="J154" s="256">
        <v>196.8</v>
      </c>
      <c r="K154" s="257">
        <v>217.6</v>
      </c>
      <c r="L154" s="255">
        <v>70</v>
      </c>
      <c r="M154" s="245">
        <f t="shared" si="14"/>
        <v>484.4</v>
      </c>
      <c r="N154" s="243">
        <v>216.8</v>
      </c>
    </row>
    <row r="155" spans="1:14" ht="12.75">
      <c r="A155" s="29">
        <v>372</v>
      </c>
      <c r="B155" s="247">
        <v>7</v>
      </c>
      <c r="C155" s="252" t="s">
        <v>376</v>
      </c>
      <c r="D155" s="253">
        <v>69.73</v>
      </c>
      <c r="E155" s="254">
        <v>85.78</v>
      </c>
      <c r="F155" s="254">
        <v>22.96</v>
      </c>
      <c r="G155" s="254"/>
      <c r="H155" s="255"/>
      <c r="I155" s="249">
        <f t="shared" si="12"/>
        <v>178.47</v>
      </c>
      <c r="J155" s="256"/>
      <c r="K155" s="257"/>
      <c r="L155" s="255"/>
      <c r="M155" s="245">
        <f t="shared" si="14"/>
        <v>0</v>
      </c>
      <c r="N155" s="243">
        <v>20</v>
      </c>
    </row>
    <row r="156" spans="1:14" ht="12.75">
      <c r="A156" s="29">
        <v>373</v>
      </c>
      <c r="B156" s="247">
        <v>7</v>
      </c>
      <c r="C156" s="252" t="s">
        <v>377</v>
      </c>
      <c r="D156" s="239">
        <v>69.31</v>
      </c>
      <c r="E156" s="240">
        <v>124.4</v>
      </c>
      <c r="F156" s="240">
        <v>29.02</v>
      </c>
      <c r="G156" s="240"/>
      <c r="H156" s="241"/>
      <c r="I156" s="242">
        <f t="shared" si="12"/>
        <v>222.73000000000002</v>
      </c>
      <c r="J156" s="250"/>
      <c r="K156" s="244"/>
      <c r="L156" s="241">
        <v>137.7</v>
      </c>
      <c r="M156" s="245">
        <f t="shared" si="14"/>
        <v>137.7</v>
      </c>
      <c r="N156" s="243">
        <v>25</v>
      </c>
    </row>
    <row r="157" spans="1:14" ht="12.75">
      <c r="A157" s="29">
        <v>374</v>
      </c>
      <c r="B157" s="247">
        <v>7</v>
      </c>
      <c r="C157" s="246" t="s">
        <v>378</v>
      </c>
      <c r="D157" s="258">
        <v>69.57</v>
      </c>
      <c r="E157" s="259">
        <v>107.39</v>
      </c>
      <c r="F157" s="259">
        <v>50.2</v>
      </c>
      <c r="G157" s="259"/>
      <c r="H157" s="260"/>
      <c r="I157" s="249">
        <f t="shared" si="12"/>
        <v>227.15999999999997</v>
      </c>
      <c r="J157" s="391"/>
      <c r="K157" s="390"/>
      <c r="L157" s="392"/>
      <c r="M157" s="393"/>
      <c r="N157" s="389">
        <v>35</v>
      </c>
    </row>
    <row r="158" spans="1:14" ht="12.75">
      <c r="A158" s="29">
        <v>375</v>
      </c>
      <c r="B158" s="247">
        <v>7</v>
      </c>
      <c r="C158" s="261" t="s">
        <v>379</v>
      </c>
      <c r="D158" s="253">
        <v>66.2</v>
      </c>
      <c r="E158" s="254">
        <v>78.01</v>
      </c>
      <c r="F158" s="254">
        <v>30.17</v>
      </c>
      <c r="G158" s="254"/>
      <c r="H158" s="255"/>
      <c r="I158" s="249">
        <f t="shared" si="12"/>
        <v>174.38</v>
      </c>
      <c r="J158" s="391"/>
      <c r="K158" s="390"/>
      <c r="L158" s="392"/>
      <c r="M158" s="393"/>
      <c r="N158" s="389"/>
    </row>
    <row r="159" spans="1:14" ht="12.75">
      <c r="A159" s="29">
        <v>376</v>
      </c>
      <c r="B159" s="247">
        <v>7</v>
      </c>
      <c r="C159" s="262" t="s">
        <v>380</v>
      </c>
      <c r="D159" s="253">
        <v>17.39</v>
      </c>
      <c r="E159" s="254"/>
      <c r="F159" s="254">
        <v>12.82</v>
      </c>
      <c r="G159" s="254"/>
      <c r="H159" s="255"/>
      <c r="I159" s="249">
        <f t="shared" si="12"/>
        <v>30.21</v>
      </c>
      <c r="J159" s="263"/>
      <c r="K159" s="257"/>
      <c r="L159" s="255">
        <v>835</v>
      </c>
      <c r="M159" s="245">
        <f aca="true" t="shared" si="15" ref="M159:M165">SUM(J159:L159)</f>
        <v>835</v>
      </c>
      <c r="N159" s="243">
        <v>100</v>
      </c>
    </row>
    <row r="160" spans="1:14" ht="12.75">
      <c r="A160" s="29">
        <v>377</v>
      </c>
      <c r="B160" s="247">
        <v>7</v>
      </c>
      <c r="C160" s="264" t="s">
        <v>381</v>
      </c>
      <c r="D160" s="239"/>
      <c r="E160" s="240"/>
      <c r="F160" s="240"/>
      <c r="G160" s="240"/>
      <c r="H160" s="241"/>
      <c r="I160" s="265"/>
      <c r="J160" s="266">
        <v>105</v>
      </c>
      <c r="K160" s="244"/>
      <c r="L160" s="200">
        <v>367</v>
      </c>
      <c r="M160" s="245">
        <f t="shared" si="15"/>
        <v>472</v>
      </c>
      <c r="N160" s="243">
        <v>138</v>
      </c>
    </row>
    <row r="161" spans="1:14" ht="12.75">
      <c r="A161" s="29">
        <v>378</v>
      </c>
      <c r="B161" s="247">
        <v>7</v>
      </c>
      <c r="C161" s="252" t="s">
        <v>382</v>
      </c>
      <c r="D161" s="253">
        <v>63.42</v>
      </c>
      <c r="E161" s="254">
        <v>87.34</v>
      </c>
      <c r="F161" s="254">
        <v>19.7</v>
      </c>
      <c r="G161" s="254"/>
      <c r="H161" s="255">
        <v>7.84</v>
      </c>
      <c r="I161" s="249">
        <f>SUM(D161:H161)</f>
        <v>178.29999999999998</v>
      </c>
      <c r="J161" s="263"/>
      <c r="K161" s="257"/>
      <c r="L161" s="255">
        <v>229.5</v>
      </c>
      <c r="M161" s="245">
        <f t="shared" si="15"/>
        <v>229.5</v>
      </c>
      <c r="N161" s="243">
        <v>20</v>
      </c>
    </row>
    <row r="162" spans="1:14" ht="12.75">
      <c r="A162" s="29">
        <v>379</v>
      </c>
      <c r="B162" s="247">
        <v>7</v>
      </c>
      <c r="C162" s="246" t="s">
        <v>383</v>
      </c>
      <c r="D162" s="239">
        <v>61.01</v>
      </c>
      <c r="E162" s="240">
        <v>92.54</v>
      </c>
      <c r="F162" s="240">
        <v>20.81</v>
      </c>
      <c r="G162" s="240"/>
      <c r="H162" s="241"/>
      <c r="I162" s="249">
        <f>SUM(D162:H162)</f>
        <v>174.36</v>
      </c>
      <c r="J162" s="250"/>
      <c r="K162" s="244">
        <v>163.5</v>
      </c>
      <c r="L162" s="241">
        <v>210</v>
      </c>
      <c r="M162" s="245">
        <f t="shared" si="15"/>
        <v>373.5</v>
      </c>
      <c r="N162" s="243">
        <v>100</v>
      </c>
    </row>
    <row r="163" spans="1:14" ht="12.75">
      <c r="A163" s="29">
        <v>380</v>
      </c>
      <c r="B163" s="247">
        <v>7</v>
      </c>
      <c r="C163" s="197" t="s">
        <v>384</v>
      </c>
      <c r="D163" s="239">
        <v>62.72</v>
      </c>
      <c r="E163" s="240">
        <v>57.31</v>
      </c>
      <c r="F163" s="240">
        <v>16.77</v>
      </c>
      <c r="G163" s="240"/>
      <c r="H163" s="241"/>
      <c r="I163" s="249">
        <f>SUM(D163:H163)</f>
        <v>136.8</v>
      </c>
      <c r="J163" s="267"/>
      <c r="K163" s="244"/>
      <c r="L163" s="241">
        <v>230</v>
      </c>
      <c r="M163" s="245">
        <f t="shared" si="15"/>
        <v>230</v>
      </c>
      <c r="N163" s="251">
        <v>115</v>
      </c>
    </row>
    <row r="164" spans="1:14" ht="12.75">
      <c r="A164" s="29">
        <v>381</v>
      </c>
      <c r="B164" s="247">
        <v>7</v>
      </c>
      <c r="C164" s="197" t="s">
        <v>385</v>
      </c>
      <c r="D164" s="239">
        <v>66.06</v>
      </c>
      <c r="E164" s="240">
        <v>122.91</v>
      </c>
      <c r="F164" s="240">
        <v>24.85</v>
      </c>
      <c r="G164" s="240"/>
      <c r="H164" s="241"/>
      <c r="I164" s="249">
        <f>SUM(D164:H164)</f>
        <v>213.82</v>
      </c>
      <c r="J164" s="267"/>
      <c r="K164" s="244"/>
      <c r="L164" s="241">
        <v>310.5</v>
      </c>
      <c r="M164" s="245">
        <f t="shared" si="15"/>
        <v>310.5</v>
      </c>
      <c r="N164" s="251">
        <v>25</v>
      </c>
    </row>
    <row r="165" spans="1:14" ht="12.75">
      <c r="A165" s="29">
        <v>382</v>
      </c>
      <c r="B165" s="247">
        <v>7</v>
      </c>
      <c r="C165" s="197" t="s">
        <v>386</v>
      </c>
      <c r="D165" s="239">
        <v>48.6</v>
      </c>
      <c r="E165" s="240">
        <v>50.9</v>
      </c>
      <c r="F165" s="240">
        <v>14.13</v>
      </c>
      <c r="G165" s="240"/>
      <c r="H165" s="241"/>
      <c r="I165" s="249">
        <f>SUM(D165:H165)</f>
        <v>113.63</v>
      </c>
      <c r="J165" s="267"/>
      <c r="K165" s="244"/>
      <c r="L165" s="241"/>
      <c r="M165" s="245">
        <f t="shared" si="15"/>
        <v>0</v>
      </c>
      <c r="N165" s="251">
        <v>20</v>
      </c>
    </row>
    <row r="166" spans="1:15" s="92" customFormat="1" ht="18" customHeight="1">
      <c r="A166" s="376"/>
      <c r="B166" s="376"/>
      <c r="C166" s="377" t="s">
        <v>142</v>
      </c>
      <c r="D166" s="377"/>
      <c r="E166" s="377"/>
      <c r="F166" s="377"/>
      <c r="G166" s="377"/>
      <c r="H166" s="377"/>
      <c r="I166" s="88">
        <f>SUM(I8:I165)</f>
        <v>26246.67000000001</v>
      </c>
      <c r="J166" s="377"/>
      <c r="K166" s="377"/>
      <c r="L166" s="377"/>
      <c r="M166" s="268">
        <f>SUM(M8:M165)</f>
        <v>86303.81999999998</v>
      </c>
      <c r="N166" s="90"/>
      <c r="O166" s="91"/>
    </row>
  </sheetData>
  <sheetProtection selectLockedCells="1" selectUnlockedCells="1"/>
  <mergeCells count="18">
    <mergeCell ref="N157:N158"/>
    <mergeCell ref="A1:N1"/>
    <mergeCell ref="A4:A6"/>
    <mergeCell ref="B4:B6"/>
    <mergeCell ref="C4:C6"/>
    <mergeCell ref="D4:I4"/>
    <mergeCell ref="J4:M4"/>
    <mergeCell ref="N4:N5"/>
    <mergeCell ref="A166:B166"/>
    <mergeCell ref="C166:H166"/>
    <mergeCell ref="J166:L166"/>
    <mergeCell ref="J149:J150"/>
    <mergeCell ref="K149:K150"/>
    <mergeCell ref="N149:N150"/>
    <mergeCell ref="J157:J158"/>
    <mergeCell ref="K157:K158"/>
    <mergeCell ref="L157:L158"/>
    <mergeCell ref="M157:M158"/>
  </mergeCells>
  <printOptions/>
  <pageMargins left="0.39375" right="0" top="0.9847222222222222" bottom="0.5909722222222222" header="0.31527777777777777" footer="0.31527777777777777"/>
  <pageSetup horizontalDpi="300" verticalDpi="300" orientation="landscape" paperSize="9" scale="65"/>
  <headerFooter alignWithMargins="0">
    <oddHeader>&amp;L&amp;"Arial Narrow,Regularna"&amp;12 2019 / 2020 - zasób 100%: &amp;"Arial Narrow,Kursywa"Rejon 13 i 14</oddHeader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66"/>
  <sheetViews>
    <sheetView zoomScalePageLayoutView="0" workbookViewId="0" topLeftCell="A1">
      <selection activeCell="G66" sqref="G66"/>
    </sheetView>
  </sheetViews>
  <sheetFormatPr defaultColWidth="11.625" defaultRowHeight="12.75"/>
  <cols>
    <col min="1" max="1" width="4.125" style="2" customWidth="1"/>
    <col min="2" max="2" width="6.75390625" style="2" customWidth="1"/>
    <col min="3" max="3" width="40.375" style="2" customWidth="1"/>
    <col min="4" max="4" width="9.125" style="2" customWidth="1"/>
    <col min="5" max="5" width="9.875" style="2" customWidth="1"/>
    <col min="6" max="6" width="13.875" style="2" customWidth="1"/>
    <col min="7" max="7" width="17.00390625" style="2" customWidth="1"/>
    <col min="8" max="8" width="14.00390625" style="2" customWidth="1"/>
    <col min="9" max="9" width="9.125" style="93" customWidth="1"/>
    <col min="10" max="252" width="9.125" style="2" customWidth="1"/>
  </cols>
  <sheetData>
    <row r="1" spans="1:8" ht="39.75" customHeight="1">
      <c r="A1" s="395" t="s">
        <v>620</v>
      </c>
      <c r="B1" s="395"/>
      <c r="C1" s="395"/>
      <c r="D1" s="395"/>
      <c r="E1" s="395"/>
      <c r="F1" s="395"/>
      <c r="G1" s="395"/>
      <c r="H1" s="395"/>
    </row>
    <row r="2" spans="1:8" ht="19.5" customHeight="1">
      <c r="A2" s="94"/>
      <c r="B2" s="94"/>
      <c r="C2" s="94"/>
      <c r="D2" s="94"/>
      <c r="E2" s="94"/>
      <c r="F2" s="94"/>
      <c r="G2" s="94"/>
      <c r="H2" s="94"/>
    </row>
    <row r="3" spans="1:8" ht="12.75">
      <c r="A3" s="95"/>
      <c r="B3" s="95"/>
      <c r="C3" s="95"/>
      <c r="D3" s="95"/>
      <c r="E3" s="95"/>
      <c r="F3" s="95"/>
      <c r="G3" s="96" t="s">
        <v>0</v>
      </c>
      <c r="H3" s="97" t="s">
        <v>1</v>
      </c>
    </row>
    <row r="4" spans="1:8" ht="9" customHeight="1">
      <c r="A4" s="98"/>
      <c r="B4" s="98"/>
      <c r="C4" s="98"/>
      <c r="D4" s="98"/>
      <c r="E4" s="98"/>
      <c r="F4" s="98"/>
      <c r="G4" s="98"/>
      <c r="H4" s="98"/>
    </row>
    <row r="5" spans="1:8" ht="19.5" customHeight="1">
      <c r="A5" s="380" t="s">
        <v>2</v>
      </c>
      <c r="B5" s="381" t="s">
        <v>3</v>
      </c>
      <c r="C5" s="382" t="s">
        <v>4</v>
      </c>
      <c r="D5" s="384" t="s">
        <v>6</v>
      </c>
      <c r="E5" s="384"/>
      <c r="F5" s="384"/>
      <c r="G5" s="384"/>
      <c r="H5" s="388" t="s">
        <v>7</v>
      </c>
    </row>
    <row r="6" spans="1:9" s="1" customFormat="1" ht="70.5" customHeight="1">
      <c r="A6" s="380"/>
      <c r="B6" s="381"/>
      <c r="C6" s="382"/>
      <c r="D6" s="99" t="s">
        <v>14</v>
      </c>
      <c r="E6" s="11" t="s">
        <v>143</v>
      </c>
      <c r="F6" s="100" t="s">
        <v>16</v>
      </c>
      <c r="G6" s="101" t="s">
        <v>17</v>
      </c>
      <c r="H6" s="388"/>
      <c r="I6" s="102"/>
    </row>
    <row r="7" spans="1:9" s="1" customFormat="1" ht="15" customHeight="1">
      <c r="A7" s="380"/>
      <c r="B7" s="381"/>
      <c r="C7" s="382"/>
      <c r="D7" s="18" t="s">
        <v>18</v>
      </c>
      <c r="E7" s="12" t="s">
        <v>18</v>
      </c>
      <c r="F7" s="15" t="s">
        <v>18</v>
      </c>
      <c r="G7" s="103" t="s">
        <v>18</v>
      </c>
      <c r="H7" s="14" t="s">
        <v>18</v>
      </c>
      <c r="I7" s="102"/>
    </row>
    <row r="8" spans="1:8" ht="9.75" customHeight="1">
      <c r="A8" s="104">
        <v>1</v>
      </c>
      <c r="B8" s="104">
        <v>2</v>
      </c>
      <c r="C8" s="105">
        <v>3</v>
      </c>
      <c r="D8" s="106">
        <v>4</v>
      </c>
      <c r="E8" s="104">
        <v>5</v>
      </c>
      <c r="F8" s="107">
        <v>6</v>
      </c>
      <c r="G8" s="108">
        <v>7</v>
      </c>
      <c r="H8" s="109">
        <v>11</v>
      </c>
    </row>
    <row r="9" spans="1:8" ht="12.75">
      <c r="A9" s="11">
        <v>164</v>
      </c>
      <c r="B9" s="269">
        <v>2</v>
      </c>
      <c r="C9" s="270" t="s">
        <v>387</v>
      </c>
      <c r="D9" s="271">
        <v>40.6</v>
      </c>
      <c r="E9" s="272">
        <v>83.5</v>
      </c>
      <c r="F9" s="227"/>
      <c r="G9" s="273">
        <f aca="true" t="shared" si="0" ref="G9:G46">SUM(D9:F9)</f>
        <v>124.1</v>
      </c>
      <c r="H9" s="186">
        <v>40.6</v>
      </c>
    </row>
    <row r="10" spans="1:8" ht="12.75">
      <c r="A10" s="11">
        <v>165</v>
      </c>
      <c r="B10" s="269">
        <v>2</v>
      </c>
      <c r="C10" s="270" t="s">
        <v>388</v>
      </c>
      <c r="D10" s="271">
        <v>60.9</v>
      </c>
      <c r="E10" s="272">
        <v>242.62</v>
      </c>
      <c r="F10" s="227"/>
      <c r="G10" s="273">
        <f t="shared" si="0"/>
        <v>303.52</v>
      </c>
      <c r="H10" s="186">
        <v>88</v>
      </c>
    </row>
    <row r="11" spans="1:8" ht="12.75">
      <c r="A11" s="11">
        <v>166</v>
      </c>
      <c r="B11" s="274">
        <v>2</v>
      </c>
      <c r="C11" s="275" t="s">
        <v>389</v>
      </c>
      <c r="D11" s="271"/>
      <c r="E11" s="272">
        <v>589</v>
      </c>
      <c r="F11" s="227"/>
      <c r="G11" s="273">
        <f t="shared" si="0"/>
        <v>589</v>
      </c>
      <c r="H11" s="186"/>
    </row>
    <row r="12" spans="1:8" ht="12.75">
      <c r="A12" s="11">
        <v>167</v>
      </c>
      <c r="B12" s="274">
        <v>2</v>
      </c>
      <c r="C12" s="275" t="s">
        <v>390</v>
      </c>
      <c r="D12" s="271">
        <v>135</v>
      </c>
      <c r="E12" s="276">
        <v>340</v>
      </c>
      <c r="F12" s="227"/>
      <c r="G12" s="273">
        <f t="shared" si="0"/>
        <v>475</v>
      </c>
      <c r="H12" s="186">
        <v>135</v>
      </c>
    </row>
    <row r="13" spans="1:8" ht="12.75">
      <c r="A13" s="11">
        <v>168</v>
      </c>
      <c r="B13" s="274">
        <v>2</v>
      </c>
      <c r="C13" s="275" t="s">
        <v>391</v>
      </c>
      <c r="D13" s="271"/>
      <c r="E13" s="276">
        <v>63.75</v>
      </c>
      <c r="F13" s="227"/>
      <c r="G13" s="273">
        <f t="shared" si="0"/>
        <v>63.75</v>
      </c>
      <c r="H13" s="186">
        <v>0</v>
      </c>
    </row>
    <row r="14" spans="1:8" ht="12.75">
      <c r="A14" s="11">
        <v>169</v>
      </c>
      <c r="B14" s="274">
        <v>3</v>
      </c>
      <c r="C14" s="277" t="s">
        <v>392</v>
      </c>
      <c r="D14" s="229">
        <v>104</v>
      </c>
      <c r="E14" s="230">
        <v>238.95</v>
      </c>
      <c r="F14" s="231"/>
      <c r="G14" s="273">
        <f t="shared" si="0"/>
        <v>342.95</v>
      </c>
      <c r="H14" s="228">
        <v>104</v>
      </c>
    </row>
    <row r="15" spans="1:8" ht="12.75">
      <c r="A15" s="11">
        <v>170</v>
      </c>
      <c r="B15" s="274">
        <v>3</v>
      </c>
      <c r="C15" s="277" t="s">
        <v>393</v>
      </c>
      <c r="D15" s="229"/>
      <c r="E15" s="230">
        <v>425</v>
      </c>
      <c r="F15" s="231"/>
      <c r="G15" s="273">
        <f t="shared" si="0"/>
        <v>425</v>
      </c>
      <c r="H15" s="186"/>
    </row>
    <row r="16" spans="1:8" ht="12.75">
      <c r="A16" s="11">
        <v>171</v>
      </c>
      <c r="B16" s="274">
        <v>3</v>
      </c>
      <c r="C16" s="277" t="s">
        <v>394</v>
      </c>
      <c r="D16" s="229">
        <v>30.08</v>
      </c>
      <c r="E16" s="230">
        <v>290.68</v>
      </c>
      <c r="F16" s="231"/>
      <c r="G16" s="273">
        <f t="shared" si="0"/>
        <v>320.76</v>
      </c>
      <c r="H16" s="228">
        <v>30.08</v>
      </c>
    </row>
    <row r="17" spans="1:8" ht="12.75">
      <c r="A17" s="11">
        <v>172</v>
      </c>
      <c r="B17" s="274">
        <v>3</v>
      </c>
      <c r="C17" s="277" t="s">
        <v>395</v>
      </c>
      <c r="D17" s="229">
        <v>24.44</v>
      </c>
      <c r="E17" s="230">
        <v>365.89</v>
      </c>
      <c r="F17" s="231"/>
      <c r="G17" s="273">
        <f t="shared" si="0"/>
        <v>390.33</v>
      </c>
      <c r="H17" s="228">
        <v>24.44</v>
      </c>
    </row>
    <row r="18" spans="1:8" ht="12.75">
      <c r="A18" s="11">
        <v>173</v>
      </c>
      <c r="B18" s="274">
        <v>3</v>
      </c>
      <c r="C18" s="277" t="s">
        <v>396</v>
      </c>
      <c r="D18" s="229"/>
      <c r="E18" s="229">
        <v>230.23</v>
      </c>
      <c r="F18" s="231"/>
      <c r="G18" s="273">
        <f t="shared" si="0"/>
        <v>230.23</v>
      </c>
      <c r="H18" s="186"/>
    </row>
    <row r="19" spans="1:8" ht="12.75">
      <c r="A19" s="11">
        <v>174</v>
      </c>
      <c r="B19" s="274">
        <v>3</v>
      </c>
      <c r="C19" s="277" t="s">
        <v>397</v>
      </c>
      <c r="D19" s="229"/>
      <c r="E19" s="230">
        <v>396.9</v>
      </c>
      <c r="F19" s="231"/>
      <c r="G19" s="273">
        <f t="shared" si="0"/>
        <v>396.9</v>
      </c>
      <c r="H19" s="186"/>
    </row>
    <row r="20" spans="1:8" ht="12.75">
      <c r="A20" s="11">
        <v>175</v>
      </c>
      <c r="B20" s="274">
        <v>3</v>
      </c>
      <c r="C20" s="277" t="s">
        <v>398</v>
      </c>
      <c r="D20" s="229"/>
      <c r="E20" s="230">
        <v>423.25</v>
      </c>
      <c r="F20" s="231"/>
      <c r="G20" s="273">
        <f t="shared" si="0"/>
        <v>423.25</v>
      </c>
      <c r="H20" s="186"/>
    </row>
    <row r="21" spans="1:8" ht="12.75">
      <c r="A21" s="11">
        <v>176</v>
      </c>
      <c r="B21" s="274">
        <v>3</v>
      </c>
      <c r="C21" s="277" t="s">
        <v>399</v>
      </c>
      <c r="D21" s="229"/>
      <c r="E21" s="230">
        <v>919.9</v>
      </c>
      <c r="F21" s="231"/>
      <c r="G21" s="273">
        <f t="shared" si="0"/>
        <v>919.9</v>
      </c>
      <c r="H21" s="186"/>
    </row>
    <row r="22" spans="1:8" ht="12.75">
      <c r="A22" s="11">
        <v>177</v>
      </c>
      <c r="B22" s="274">
        <v>3</v>
      </c>
      <c r="C22" s="277" t="s">
        <v>400</v>
      </c>
      <c r="D22" s="229"/>
      <c r="E22" s="230">
        <v>344.53</v>
      </c>
      <c r="F22" s="231"/>
      <c r="G22" s="273">
        <f t="shared" si="0"/>
        <v>344.53</v>
      </c>
      <c r="H22" s="186"/>
    </row>
    <row r="23" spans="1:8" ht="12.75">
      <c r="A23" s="11">
        <v>178</v>
      </c>
      <c r="B23" s="274">
        <v>3</v>
      </c>
      <c r="C23" s="224" t="s">
        <v>401</v>
      </c>
      <c r="D23" s="229">
        <v>286.55</v>
      </c>
      <c r="E23" s="230">
        <v>539.2</v>
      </c>
      <c r="F23" s="231"/>
      <c r="G23" s="273">
        <f t="shared" si="0"/>
        <v>825.75</v>
      </c>
      <c r="H23" s="237">
        <v>286.55</v>
      </c>
    </row>
    <row r="24" spans="1:8" ht="12.75">
      <c r="A24" s="11">
        <v>179</v>
      </c>
      <c r="B24" s="274">
        <v>3</v>
      </c>
      <c r="C24" s="277" t="s">
        <v>402</v>
      </c>
      <c r="D24" s="229"/>
      <c r="E24" s="230">
        <v>190</v>
      </c>
      <c r="F24" s="231">
        <v>150</v>
      </c>
      <c r="G24" s="273">
        <f t="shared" si="0"/>
        <v>340</v>
      </c>
      <c r="H24" s="186"/>
    </row>
    <row r="25" spans="1:8" ht="12.75">
      <c r="A25" s="11">
        <v>180</v>
      </c>
      <c r="B25" s="274">
        <v>3</v>
      </c>
      <c r="C25" s="277" t="s">
        <v>403</v>
      </c>
      <c r="D25" s="229">
        <v>50.23</v>
      </c>
      <c r="E25" s="230">
        <v>204.5</v>
      </c>
      <c r="F25" s="231"/>
      <c r="G25" s="273">
        <f t="shared" si="0"/>
        <v>254.73</v>
      </c>
      <c r="H25" s="228">
        <v>50.23</v>
      </c>
    </row>
    <row r="26" spans="1:8" ht="12.75">
      <c r="A26" s="11">
        <v>181</v>
      </c>
      <c r="B26" s="274">
        <v>3</v>
      </c>
      <c r="C26" s="278" t="s">
        <v>404</v>
      </c>
      <c r="D26" s="229">
        <v>107.07</v>
      </c>
      <c r="E26" s="230">
        <v>409.66</v>
      </c>
      <c r="F26" s="231"/>
      <c r="G26" s="273">
        <f t="shared" si="0"/>
        <v>516.73</v>
      </c>
      <c r="H26" s="228">
        <v>107.07</v>
      </c>
    </row>
    <row r="27" spans="1:8" ht="12.75">
      <c r="A27" s="11">
        <v>182</v>
      </c>
      <c r="B27" s="274">
        <v>3</v>
      </c>
      <c r="C27" s="277" t="s">
        <v>405</v>
      </c>
      <c r="D27" s="229">
        <v>40</v>
      </c>
      <c r="E27" s="230">
        <v>100.16</v>
      </c>
      <c r="F27" s="231"/>
      <c r="G27" s="273">
        <f t="shared" si="0"/>
        <v>140.16</v>
      </c>
      <c r="H27" s="228">
        <v>40</v>
      </c>
    </row>
    <row r="28" spans="1:8" ht="12.75">
      <c r="A28" s="11">
        <v>183</v>
      </c>
      <c r="B28" s="274">
        <v>3</v>
      </c>
      <c r="C28" s="277" t="s">
        <v>406</v>
      </c>
      <c r="D28" s="229">
        <v>20.98</v>
      </c>
      <c r="E28" s="230">
        <v>309.06</v>
      </c>
      <c r="F28" s="231"/>
      <c r="G28" s="273">
        <f t="shared" si="0"/>
        <v>330.04</v>
      </c>
      <c r="H28" s="228">
        <v>20.98</v>
      </c>
    </row>
    <row r="29" spans="1:8" ht="12.75">
      <c r="A29" s="11">
        <v>184</v>
      </c>
      <c r="B29" s="274">
        <v>3</v>
      </c>
      <c r="C29" s="277" t="s">
        <v>407</v>
      </c>
      <c r="D29" s="229">
        <v>61.26</v>
      </c>
      <c r="E29" s="230">
        <v>564.14</v>
      </c>
      <c r="F29" s="231"/>
      <c r="G29" s="273">
        <f t="shared" si="0"/>
        <v>625.4</v>
      </c>
      <c r="H29" s="228">
        <v>61.26</v>
      </c>
    </row>
    <row r="30" spans="1:8" ht="12.75">
      <c r="A30" s="11">
        <v>185</v>
      </c>
      <c r="B30" s="274">
        <v>3</v>
      </c>
      <c r="C30" s="278" t="s">
        <v>408</v>
      </c>
      <c r="D30" s="229">
        <v>198.95</v>
      </c>
      <c r="E30" s="230">
        <v>784.51</v>
      </c>
      <c r="F30" s="231"/>
      <c r="G30" s="273">
        <f t="shared" si="0"/>
        <v>983.46</v>
      </c>
      <c r="H30" s="228">
        <v>198.95</v>
      </c>
    </row>
    <row r="31" spans="1:8" ht="12.75">
      <c r="A31" s="11">
        <v>186</v>
      </c>
      <c r="B31" s="274">
        <v>3</v>
      </c>
      <c r="C31" s="278" t="s">
        <v>409</v>
      </c>
      <c r="D31" s="229">
        <v>148.86</v>
      </c>
      <c r="E31" s="230">
        <v>292.31</v>
      </c>
      <c r="F31" s="231"/>
      <c r="G31" s="273">
        <f t="shared" si="0"/>
        <v>441.17</v>
      </c>
      <c r="H31" s="228">
        <v>148.86</v>
      </c>
    </row>
    <row r="32" spans="1:8" ht="12.75">
      <c r="A32" s="11">
        <v>187</v>
      </c>
      <c r="B32" s="274">
        <v>3</v>
      </c>
      <c r="C32" s="277" t="s">
        <v>410</v>
      </c>
      <c r="D32" s="229">
        <v>73.5</v>
      </c>
      <c r="E32" s="230"/>
      <c r="F32" s="231">
        <v>484.14</v>
      </c>
      <c r="G32" s="273">
        <f t="shared" si="0"/>
        <v>557.64</v>
      </c>
      <c r="H32" s="228">
        <v>73.5</v>
      </c>
    </row>
    <row r="33" spans="1:8" ht="12.75">
      <c r="A33" s="11">
        <v>188</v>
      </c>
      <c r="B33" s="279">
        <v>3</v>
      </c>
      <c r="C33" s="278" t="s">
        <v>411</v>
      </c>
      <c r="D33" s="280"/>
      <c r="E33" s="233"/>
      <c r="F33" s="231">
        <v>224.15</v>
      </c>
      <c r="G33" s="273">
        <f t="shared" si="0"/>
        <v>224.15</v>
      </c>
      <c r="H33" s="228">
        <v>20.89</v>
      </c>
    </row>
    <row r="34" spans="1:8" ht="12.75">
      <c r="A34" s="11">
        <v>189</v>
      </c>
      <c r="B34" s="274">
        <v>3</v>
      </c>
      <c r="C34" s="281" t="s">
        <v>412</v>
      </c>
      <c r="D34" s="229">
        <v>57.28</v>
      </c>
      <c r="E34" s="230"/>
      <c r="F34" s="231">
        <v>308.99</v>
      </c>
      <c r="G34" s="273">
        <f t="shared" si="0"/>
        <v>366.27</v>
      </c>
      <c r="H34" s="228">
        <v>57.28</v>
      </c>
    </row>
    <row r="35" spans="1:8" ht="12.75">
      <c r="A35" s="11">
        <v>190</v>
      </c>
      <c r="B35" s="274">
        <v>3</v>
      </c>
      <c r="C35" s="277" t="s">
        <v>413</v>
      </c>
      <c r="D35" s="229">
        <v>107.94</v>
      </c>
      <c r="E35" s="230">
        <v>922.38</v>
      </c>
      <c r="F35" s="231">
        <v>618.84</v>
      </c>
      <c r="G35" s="273">
        <f t="shared" si="0"/>
        <v>1649.1599999999999</v>
      </c>
      <c r="H35" s="237">
        <v>107.94</v>
      </c>
    </row>
    <row r="36" spans="1:8" ht="12.75">
      <c r="A36" s="11">
        <v>191</v>
      </c>
      <c r="B36" s="274">
        <v>3</v>
      </c>
      <c r="C36" s="277" t="s">
        <v>414</v>
      </c>
      <c r="D36" s="229">
        <v>68.69</v>
      </c>
      <c r="E36" s="230">
        <v>1100.03</v>
      </c>
      <c r="F36" s="231">
        <v>670.54</v>
      </c>
      <c r="G36" s="273">
        <f t="shared" si="0"/>
        <v>1839.26</v>
      </c>
      <c r="H36" s="237">
        <v>68.69</v>
      </c>
    </row>
    <row r="37" spans="1:8" ht="12.75">
      <c r="A37" s="11">
        <v>192</v>
      </c>
      <c r="B37" s="274">
        <v>3</v>
      </c>
      <c r="C37" s="277" t="s">
        <v>415</v>
      </c>
      <c r="D37" s="229">
        <v>196</v>
      </c>
      <c r="E37" s="230">
        <v>1014.21</v>
      </c>
      <c r="F37" s="231"/>
      <c r="G37" s="273">
        <f t="shared" si="0"/>
        <v>1210.21</v>
      </c>
      <c r="H37" s="228">
        <v>196</v>
      </c>
    </row>
    <row r="38" spans="1:8" ht="12.75">
      <c r="A38" s="11">
        <v>193</v>
      </c>
      <c r="B38" s="274">
        <v>3</v>
      </c>
      <c r="C38" s="277" t="s">
        <v>416</v>
      </c>
      <c r="D38" s="229">
        <v>154.27</v>
      </c>
      <c r="E38" s="230">
        <v>1068.08</v>
      </c>
      <c r="F38" s="231"/>
      <c r="G38" s="273">
        <f t="shared" si="0"/>
        <v>1222.35</v>
      </c>
      <c r="H38" s="237">
        <v>154.27</v>
      </c>
    </row>
    <row r="39" spans="1:8" ht="12.75">
      <c r="A39" s="11">
        <v>194</v>
      </c>
      <c r="B39" s="274">
        <v>3</v>
      </c>
      <c r="C39" s="277" t="s">
        <v>417</v>
      </c>
      <c r="D39" s="229">
        <v>181.46</v>
      </c>
      <c r="E39" s="230">
        <v>2209.75</v>
      </c>
      <c r="F39" s="231">
        <v>839.85</v>
      </c>
      <c r="G39" s="273">
        <f t="shared" si="0"/>
        <v>3231.06</v>
      </c>
      <c r="H39" s="237">
        <v>181.46</v>
      </c>
    </row>
    <row r="40" spans="1:8" ht="12.75">
      <c r="A40" s="11">
        <v>195</v>
      </c>
      <c r="B40" s="274">
        <v>3</v>
      </c>
      <c r="C40" s="278" t="s">
        <v>418</v>
      </c>
      <c r="D40" s="229"/>
      <c r="E40" s="230">
        <v>300.43</v>
      </c>
      <c r="F40" s="231"/>
      <c r="G40" s="273">
        <f t="shared" si="0"/>
        <v>300.43</v>
      </c>
      <c r="H40" s="186"/>
    </row>
    <row r="41" spans="1:8" ht="12.75">
      <c r="A41" s="11">
        <v>196</v>
      </c>
      <c r="B41" s="274">
        <v>3</v>
      </c>
      <c r="C41" s="277" t="s">
        <v>419</v>
      </c>
      <c r="D41" s="229">
        <v>38.08</v>
      </c>
      <c r="E41" s="230">
        <v>667.66</v>
      </c>
      <c r="F41" s="231">
        <v>755.21</v>
      </c>
      <c r="G41" s="273">
        <f t="shared" si="0"/>
        <v>1460.95</v>
      </c>
      <c r="H41" s="237">
        <v>38.08</v>
      </c>
    </row>
    <row r="42" spans="1:8" ht="12.75">
      <c r="A42" s="11">
        <v>197</v>
      </c>
      <c r="B42" s="274">
        <v>3</v>
      </c>
      <c r="C42" s="278" t="s">
        <v>420</v>
      </c>
      <c r="D42" s="229">
        <v>149.98</v>
      </c>
      <c r="E42" s="230">
        <v>602</v>
      </c>
      <c r="F42" s="231"/>
      <c r="G42" s="273">
        <f t="shared" si="0"/>
        <v>751.98</v>
      </c>
      <c r="H42" s="237">
        <v>149.98</v>
      </c>
    </row>
    <row r="43" spans="1:8" ht="12.75">
      <c r="A43" s="11">
        <v>198</v>
      </c>
      <c r="B43" s="282">
        <v>7</v>
      </c>
      <c r="C43" s="283" t="s">
        <v>421</v>
      </c>
      <c r="D43" s="284"/>
      <c r="E43" s="285">
        <v>65</v>
      </c>
      <c r="F43" s="286"/>
      <c r="G43" s="287">
        <f t="shared" si="0"/>
        <v>65</v>
      </c>
      <c r="H43" s="186"/>
    </row>
    <row r="44" spans="1:8" ht="12.75">
      <c r="A44" s="11">
        <v>199</v>
      </c>
      <c r="B44" s="282">
        <v>7</v>
      </c>
      <c r="C44" s="283" t="s">
        <v>422</v>
      </c>
      <c r="D44" s="284"/>
      <c r="E44" s="285"/>
      <c r="F44" s="286">
        <v>308.5</v>
      </c>
      <c r="G44" s="287">
        <f t="shared" si="0"/>
        <v>308.5</v>
      </c>
      <c r="H44" s="186"/>
    </row>
    <row r="45" spans="1:8" ht="12.75">
      <c r="A45" s="11">
        <v>200</v>
      </c>
      <c r="B45" s="282">
        <v>7</v>
      </c>
      <c r="C45" s="283" t="s">
        <v>423</v>
      </c>
      <c r="D45" s="284"/>
      <c r="E45" s="285"/>
      <c r="F45" s="286">
        <v>337</v>
      </c>
      <c r="G45" s="287">
        <f t="shared" si="0"/>
        <v>337</v>
      </c>
      <c r="H45" s="186"/>
    </row>
    <row r="46" spans="1:8" ht="12.75">
      <c r="A46" s="11">
        <v>201</v>
      </c>
      <c r="B46" s="282">
        <v>7</v>
      </c>
      <c r="C46" s="283" t="s">
        <v>424</v>
      </c>
      <c r="D46" s="284"/>
      <c r="E46" s="285"/>
      <c r="F46" s="286">
        <v>249.5</v>
      </c>
      <c r="G46" s="287">
        <f t="shared" si="0"/>
        <v>249.5</v>
      </c>
      <c r="H46" s="186"/>
    </row>
    <row r="47" spans="1:8" ht="25.5">
      <c r="A47" s="11">
        <v>202</v>
      </c>
      <c r="B47" s="282">
        <v>7</v>
      </c>
      <c r="C47" s="288" t="s">
        <v>625</v>
      </c>
      <c r="D47" s="284"/>
      <c r="E47" s="285">
        <v>65</v>
      </c>
      <c r="F47" s="286"/>
      <c r="G47" s="287">
        <v>65</v>
      </c>
      <c r="H47" s="186"/>
    </row>
    <row r="48" spans="1:8" ht="12.75">
      <c r="A48" s="11">
        <v>203</v>
      </c>
      <c r="B48" s="282">
        <v>7</v>
      </c>
      <c r="C48" s="289" t="s">
        <v>425</v>
      </c>
      <c r="D48" s="284"/>
      <c r="E48" s="290">
        <v>30</v>
      </c>
      <c r="F48" s="286"/>
      <c r="G48" s="287">
        <f aca="true" t="shared" si="1" ref="G48:G65">SUM(D48:F48)</f>
        <v>30</v>
      </c>
      <c r="H48" s="186"/>
    </row>
    <row r="49" spans="1:8" ht="12.75">
      <c r="A49" s="11">
        <v>204</v>
      </c>
      <c r="B49" s="282">
        <v>7</v>
      </c>
      <c r="C49" s="291" t="s">
        <v>426</v>
      </c>
      <c r="D49" s="284"/>
      <c r="E49" s="285">
        <v>83</v>
      </c>
      <c r="F49" s="286"/>
      <c r="G49" s="287">
        <f t="shared" si="1"/>
        <v>83</v>
      </c>
      <c r="H49" s="186"/>
    </row>
    <row r="50" spans="1:8" ht="12.75">
      <c r="A50" s="11">
        <v>205</v>
      </c>
      <c r="B50" s="282">
        <v>7</v>
      </c>
      <c r="C50" s="291" t="s">
        <v>427</v>
      </c>
      <c r="D50" s="284"/>
      <c r="E50" s="285">
        <v>42</v>
      </c>
      <c r="F50" s="286"/>
      <c r="G50" s="287">
        <f t="shared" si="1"/>
        <v>42</v>
      </c>
      <c r="H50" s="186"/>
    </row>
    <row r="51" spans="1:8" ht="12.75">
      <c r="A51" s="11">
        <v>206</v>
      </c>
      <c r="B51" s="282">
        <v>7</v>
      </c>
      <c r="C51" s="283" t="s">
        <v>428</v>
      </c>
      <c r="D51" s="284"/>
      <c r="E51" s="285">
        <v>179</v>
      </c>
      <c r="F51" s="286"/>
      <c r="G51" s="287">
        <f t="shared" si="1"/>
        <v>179</v>
      </c>
      <c r="H51" s="186"/>
    </row>
    <row r="52" spans="1:8" ht="12.75">
      <c r="A52" s="11">
        <v>207</v>
      </c>
      <c r="B52" s="282">
        <v>7</v>
      </c>
      <c r="C52" s="289" t="s">
        <v>429</v>
      </c>
      <c r="D52" s="284"/>
      <c r="E52" s="290">
        <v>124</v>
      </c>
      <c r="F52" s="286"/>
      <c r="G52" s="287">
        <f t="shared" si="1"/>
        <v>124</v>
      </c>
      <c r="H52" s="186"/>
    </row>
    <row r="53" spans="1:8" ht="12.75">
      <c r="A53" s="11">
        <v>208</v>
      </c>
      <c r="B53" s="282">
        <v>7</v>
      </c>
      <c r="C53" s="289" t="s">
        <v>430</v>
      </c>
      <c r="D53" s="292">
        <v>322</v>
      </c>
      <c r="E53" s="293"/>
      <c r="F53" s="294">
        <v>877.5</v>
      </c>
      <c r="G53" s="287">
        <f t="shared" si="1"/>
        <v>1199.5</v>
      </c>
      <c r="H53" s="266">
        <v>322</v>
      </c>
    </row>
    <row r="54" spans="1:8" ht="12.75">
      <c r="A54" s="11">
        <v>209</v>
      </c>
      <c r="B54" s="282">
        <v>7</v>
      </c>
      <c r="C54" s="283" t="s">
        <v>431</v>
      </c>
      <c r="D54" s="284"/>
      <c r="E54" s="285">
        <v>52</v>
      </c>
      <c r="F54" s="286"/>
      <c r="G54" s="287">
        <f t="shared" si="1"/>
        <v>52</v>
      </c>
      <c r="H54" s="186"/>
    </row>
    <row r="55" spans="1:8" ht="12.75">
      <c r="A55" s="11">
        <v>210</v>
      </c>
      <c r="B55" s="282">
        <v>7</v>
      </c>
      <c r="C55" s="291" t="s">
        <v>432</v>
      </c>
      <c r="D55" s="284"/>
      <c r="E55" s="285">
        <v>93</v>
      </c>
      <c r="F55" s="286"/>
      <c r="G55" s="287">
        <f t="shared" si="1"/>
        <v>93</v>
      </c>
      <c r="H55" s="186"/>
    </row>
    <row r="56" spans="1:8" ht="25.5">
      <c r="A56" s="11">
        <v>211</v>
      </c>
      <c r="B56" s="282">
        <v>7</v>
      </c>
      <c r="C56" s="291" t="s">
        <v>433</v>
      </c>
      <c r="D56" s="284"/>
      <c r="E56" s="285">
        <v>512.5</v>
      </c>
      <c r="F56" s="286">
        <v>1390.5</v>
      </c>
      <c r="G56" s="287">
        <f t="shared" si="1"/>
        <v>1903</v>
      </c>
      <c r="H56" s="186"/>
    </row>
    <row r="57" spans="1:8" ht="12.75">
      <c r="A57" s="11">
        <v>212</v>
      </c>
      <c r="B57" s="282">
        <v>7</v>
      </c>
      <c r="C57" s="289" t="s">
        <v>434</v>
      </c>
      <c r="D57" s="284"/>
      <c r="E57" s="295">
        <v>84</v>
      </c>
      <c r="F57" s="286"/>
      <c r="G57" s="287">
        <f t="shared" si="1"/>
        <v>84</v>
      </c>
      <c r="H57" s="186"/>
    </row>
    <row r="58" spans="1:8" ht="12.75">
      <c r="A58" s="11">
        <v>213</v>
      </c>
      <c r="B58" s="282">
        <v>7</v>
      </c>
      <c r="C58" s="291" t="s">
        <v>435</v>
      </c>
      <c r="D58" s="284"/>
      <c r="E58" s="285">
        <v>42</v>
      </c>
      <c r="F58" s="286"/>
      <c r="G58" s="287">
        <f t="shared" si="1"/>
        <v>42</v>
      </c>
      <c r="H58" s="186"/>
    </row>
    <row r="59" spans="1:8" ht="12.75">
      <c r="A59" s="11">
        <v>214</v>
      </c>
      <c r="B59" s="282">
        <v>7</v>
      </c>
      <c r="C59" s="283" t="s">
        <v>436</v>
      </c>
      <c r="D59" s="284"/>
      <c r="E59" s="285">
        <v>84</v>
      </c>
      <c r="F59" s="286"/>
      <c r="G59" s="287">
        <f t="shared" si="1"/>
        <v>84</v>
      </c>
      <c r="H59" s="186"/>
    </row>
    <row r="60" spans="1:8" ht="12.75">
      <c r="A60" s="11">
        <v>215</v>
      </c>
      <c r="B60" s="282">
        <v>7</v>
      </c>
      <c r="C60" s="283" t="s">
        <v>437</v>
      </c>
      <c r="D60" s="284"/>
      <c r="E60" s="285">
        <v>52.5</v>
      </c>
      <c r="F60" s="286"/>
      <c r="G60" s="287">
        <f t="shared" si="1"/>
        <v>52.5</v>
      </c>
      <c r="H60" s="186"/>
    </row>
    <row r="61" spans="1:8" ht="36.75">
      <c r="A61" s="11">
        <v>216</v>
      </c>
      <c r="B61" s="282">
        <v>7</v>
      </c>
      <c r="C61" s="296" t="s">
        <v>626</v>
      </c>
      <c r="D61" s="297"/>
      <c r="E61" s="298"/>
      <c r="F61" s="299">
        <v>220</v>
      </c>
      <c r="G61" s="287">
        <f t="shared" si="1"/>
        <v>220</v>
      </c>
      <c r="H61" s="186"/>
    </row>
    <row r="62" spans="1:8" ht="12.75">
      <c r="A62" s="11">
        <v>217</v>
      </c>
      <c r="B62" s="282">
        <v>7</v>
      </c>
      <c r="C62" s="289" t="s">
        <v>438</v>
      </c>
      <c r="D62" s="284"/>
      <c r="E62" s="290">
        <v>56</v>
      </c>
      <c r="F62" s="286"/>
      <c r="G62" s="287">
        <f t="shared" si="1"/>
        <v>56</v>
      </c>
      <c r="H62" s="186"/>
    </row>
    <row r="63" spans="1:8" ht="12.75">
      <c r="A63" s="11">
        <v>218</v>
      </c>
      <c r="B63" s="282">
        <v>7</v>
      </c>
      <c r="C63" s="291" t="s">
        <v>439</v>
      </c>
      <c r="D63" s="284">
        <v>90</v>
      </c>
      <c r="E63" s="285">
        <v>122</v>
      </c>
      <c r="F63" s="286"/>
      <c r="G63" s="287">
        <f t="shared" si="1"/>
        <v>212</v>
      </c>
      <c r="H63" s="239">
        <v>90</v>
      </c>
    </row>
    <row r="64" spans="1:8" ht="12.75">
      <c r="A64" s="11">
        <v>219</v>
      </c>
      <c r="B64" s="282">
        <v>7</v>
      </c>
      <c r="C64" s="289" t="s">
        <v>440</v>
      </c>
      <c r="D64" s="300"/>
      <c r="E64" s="301"/>
      <c r="F64" s="302">
        <v>19</v>
      </c>
      <c r="G64" s="287">
        <f t="shared" si="1"/>
        <v>19</v>
      </c>
      <c r="H64" s="186"/>
    </row>
    <row r="65" spans="1:8" ht="12.75">
      <c r="A65" s="11">
        <v>220</v>
      </c>
      <c r="B65" s="282">
        <v>7</v>
      </c>
      <c r="C65" s="289" t="s">
        <v>441</v>
      </c>
      <c r="D65" s="303">
        <v>211</v>
      </c>
      <c r="E65" s="304">
        <v>395.5</v>
      </c>
      <c r="F65" s="302">
        <v>423.5</v>
      </c>
      <c r="G65" s="287">
        <f t="shared" si="1"/>
        <v>1030</v>
      </c>
      <c r="H65" s="180">
        <v>211</v>
      </c>
    </row>
    <row r="66" spans="1:8" ht="18" customHeight="1">
      <c r="A66" s="386"/>
      <c r="B66" s="386"/>
      <c r="C66" s="377" t="s">
        <v>142</v>
      </c>
      <c r="D66" s="377"/>
      <c r="E66" s="377"/>
      <c r="F66" s="377"/>
      <c r="G66" s="167">
        <f>SUM(G9:G65)</f>
        <v>29150.12</v>
      </c>
      <c r="H66" s="166"/>
    </row>
  </sheetData>
  <sheetProtection selectLockedCells="1" selectUnlockedCells="1"/>
  <mergeCells count="8">
    <mergeCell ref="A66:B66"/>
    <mergeCell ref="C66:F66"/>
    <mergeCell ref="A1:H1"/>
    <mergeCell ref="A5:A7"/>
    <mergeCell ref="B5:B7"/>
    <mergeCell ref="C5:C7"/>
    <mergeCell ref="D5:G5"/>
    <mergeCell ref="H5:H6"/>
  </mergeCells>
  <printOptions/>
  <pageMargins left="0.7" right="0.7" top="0.75" bottom="0.75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O111"/>
  <sheetViews>
    <sheetView zoomScalePageLayoutView="0" workbookViewId="0" topLeftCell="A7">
      <selection activeCell="M111" sqref="M111"/>
    </sheetView>
  </sheetViews>
  <sheetFormatPr defaultColWidth="11.625" defaultRowHeight="12.75"/>
  <cols>
    <col min="1" max="1" width="5.75390625" style="1" customWidth="1"/>
    <col min="2" max="2" width="6.75390625" style="1" customWidth="1"/>
    <col min="3" max="3" width="28.875" style="2" customWidth="1"/>
    <col min="4" max="5" width="8.75390625" style="2" customWidth="1"/>
    <col min="6" max="6" width="11.625" style="2" customWidth="1"/>
    <col min="7" max="7" width="8.125" style="2" customWidth="1"/>
    <col min="8" max="8" width="10.125" style="2" customWidth="1"/>
    <col min="9" max="9" width="15.375" style="2" customWidth="1"/>
    <col min="10" max="10" width="9.125" style="2" customWidth="1"/>
    <col min="11" max="11" width="11.00390625" style="2" customWidth="1"/>
    <col min="12" max="12" width="9.875" style="2" customWidth="1"/>
    <col min="13" max="13" width="14.25390625" style="2" customWidth="1"/>
    <col min="14" max="14" width="13.125" style="3" customWidth="1"/>
    <col min="15" max="15" width="9.125" style="4" customWidth="1"/>
    <col min="16" max="249" width="9.125" style="2" customWidth="1"/>
  </cols>
  <sheetData>
    <row r="1" spans="1:14" ht="19.5" customHeight="1">
      <c r="A1" s="408" t="s">
        <v>618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10" customFormat="1" ht="12.7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8" t="s">
        <v>1</v>
      </c>
      <c r="O2" s="9"/>
    </row>
    <row r="3" spans="1:13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9.5" customHeight="1">
      <c r="A4" s="380" t="s">
        <v>2</v>
      </c>
      <c r="B4" s="381" t="s">
        <v>3</v>
      </c>
      <c r="C4" s="382" t="s">
        <v>4</v>
      </c>
      <c r="D4" s="383" t="s">
        <v>5</v>
      </c>
      <c r="E4" s="383"/>
      <c r="F4" s="383"/>
      <c r="G4" s="383"/>
      <c r="H4" s="383"/>
      <c r="I4" s="383"/>
      <c r="J4" s="384" t="s">
        <v>6</v>
      </c>
      <c r="K4" s="384"/>
      <c r="L4" s="384"/>
      <c r="M4" s="384"/>
      <c r="N4" s="385" t="s">
        <v>7</v>
      </c>
    </row>
    <row r="5" spans="1:15" s="1" customFormat="1" ht="69.75" customHeight="1">
      <c r="A5" s="380"/>
      <c r="B5" s="381"/>
      <c r="C5" s="382"/>
      <c r="D5" s="14" t="s">
        <v>8</v>
      </c>
      <c r="E5" s="12" t="s">
        <v>9</v>
      </c>
      <c r="F5" s="12" t="s">
        <v>10</v>
      </c>
      <c r="G5" s="12" t="s">
        <v>11</v>
      </c>
      <c r="H5" s="15" t="s">
        <v>12</v>
      </c>
      <c r="I5" s="16" t="s">
        <v>13</v>
      </c>
      <c r="J5" s="18" t="s">
        <v>14</v>
      </c>
      <c r="K5" s="12" t="s">
        <v>15</v>
      </c>
      <c r="L5" s="15" t="s">
        <v>16</v>
      </c>
      <c r="M5" s="16" t="s">
        <v>17</v>
      </c>
      <c r="N5" s="385"/>
      <c r="O5" s="19"/>
    </row>
    <row r="6" spans="1:15" s="21" customFormat="1" ht="15" customHeight="1">
      <c r="A6" s="380"/>
      <c r="B6" s="381"/>
      <c r="C6" s="382"/>
      <c r="D6" s="14" t="s">
        <v>18</v>
      </c>
      <c r="E6" s="12" t="s">
        <v>18</v>
      </c>
      <c r="F6" s="12" t="s">
        <v>18</v>
      </c>
      <c r="G6" s="12" t="s">
        <v>18</v>
      </c>
      <c r="H6" s="12" t="s">
        <v>18</v>
      </c>
      <c r="I6" s="17" t="s">
        <v>18</v>
      </c>
      <c r="J6" s="14" t="s">
        <v>18</v>
      </c>
      <c r="K6" s="12" t="s">
        <v>18</v>
      </c>
      <c r="L6" s="12" t="s">
        <v>18</v>
      </c>
      <c r="M6" s="17" t="s">
        <v>18</v>
      </c>
      <c r="N6" s="13" t="s">
        <v>19</v>
      </c>
      <c r="O6" s="20"/>
    </row>
    <row r="7" spans="1:15" s="28" customFormat="1" ht="9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3">
        <v>8</v>
      </c>
      <c r="I7" s="24">
        <v>9</v>
      </c>
      <c r="J7" s="25">
        <v>13</v>
      </c>
      <c r="K7" s="22">
        <v>14</v>
      </c>
      <c r="L7" s="23">
        <v>15</v>
      </c>
      <c r="M7" s="24">
        <v>16</v>
      </c>
      <c r="N7" s="26">
        <v>20</v>
      </c>
      <c r="O7" s="27"/>
    </row>
    <row r="8" spans="1:14" ht="12.75">
      <c r="A8" s="29">
        <v>122</v>
      </c>
      <c r="B8" s="305">
        <v>4</v>
      </c>
      <c r="C8" s="306" t="s">
        <v>442</v>
      </c>
      <c r="D8" s="307">
        <v>70.24</v>
      </c>
      <c r="E8" s="308">
        <v>92.65</v>
      </c>
      <c r="F8" s="308">
        <v>16.15</v>
      </c>
      <c r="G8" s="308"/>
      <c r="H8" s="309"/>
      <c r="I8" s="310">
        <f aca="true" t="shared" si="0" ref="I8:I19">SUM(D8:H8)</f>
        <v>179.04</v>
      </c>
      <c r="J8" s="311"/>
      <c r="K8" s="308"/>
      <c r="L8" s="309"/>
      <c r="M8" s="310"/>
      <c r="N8" s="311"/>
    </row>
    <row r="9" spans="1:14" ht="12.75">
      <c r="A9" s="29">
        <v>123</v>
      </c>
      <c r="B9" s="305">
        <v>4</v>
      </c>
      <c r="C9" s="306" t="s">
        <v>443</v>
      </c>
      <c r="D9" s="307">
        <v>54.75</v>
      </c>
      <c r="E9" s="308">
        <v>232.09</v>
      </c>
      <c r="F9" s="308">
        <v>14.9</v>
      </c>
      <c r="G9" s="308">
        <v>24.69</v>
      </c>
      <c r="H9" s="309"/>
      <c r="I9" s="310">
        <f t="shared" si="0"/>
        <v>326.43</v>
      </c>
      <c r="J9" s="311">
        <v>48</v>
      </c>
      <c r="K9" s="308"/>
      <c r="L9" s="309">
        <v>256.8</v>
      </c>
      <c r="M9" s="310">
        <f>SUM(J9:L9)</f>
        <v>304.8</v>
      </c>
      <c r="N9" s="311">
        <v>84</v>
      </c>
    </row>
    <row r="10" spans="1:14" ht="12.75">
      <c r="A10" s="29">
        <v>124</v>
      </c>
      <c r="B10" s="305">
        <v>4</v>
      </c>
      <c r="C10" s="306" t="s">
        <v>444</v>
      </c>
      <c r="D10" s="307">
        <v>61.01</v>
      </c>
      <c r="E10" s="308">
        <v>31.85</v>
      </c>
      <c r="F10" s="308">
        <v>63.12</v>
      </c>
      <c r="G10" s="308">
        <v>26.13</v>
      </c>
      <c r="H10" s="309"/>
      <c r="I10" s="310">
        <f t="shared" si="0"/>
        <v>182.10999999999999</v>
      </c>
      <c r="J10" s="311">
        <v>60</v>
      </c>
      <c r="K10" s="308">
        <v>135.98</v>
      </c>
      <c r="L10" s="309">
        <v>179.82</v>
      </c>
      <c r="M10" s="310">
        <f>SUM(J10:L10)</f>
        <v>375.79999999999995</v>
      </c>
      <c r="N10" s="311">
        <v>78.75</v>
      </c>
    </row>
    <row r="11" spans="1:14" ht="12.75">
      <c r="A11" s="29">
        <v>125</v>
      </c>
      <c r="B11" s="305">
        <v>4</v>
      </c>
      <c r="C11" s="306" t="s">
        <v>445</v>
      </c>
      <c r="D11" s="307">
        <v>72.18</v>
      </c>
      <c r="E11" s="308">
        <v>160.22</v>
      </c>
      <c r="F11" s="308">
        <v>35.65</v>
      </c>
      <c r="G11" s="308">
        <v>29.83</v>
      </c>
      <c r="H11" s="309"/>
      <c r="I11" s="310">
        <f t="shared" si="0"/>
        <v>297.88</v>
      </c>
      <c r="J11" s="311">
        <v>103.74</v>
      </c>
      <c r="K11" s="308"/>
      <c r="L11" s="406">
        <v>94.5</v>
      </c>
      <c r="M11" s="407">
        <f>SUM(J11:L11)</f>
        <v>198.24</v>
      </c>
      <c r="N11" s="405">
        <v>103.74</v>
      </c>
    </row>
    <row r="12" spans="1:14" ht="12.75">
      <c r="A12" s="29">
        <v>126</v>
      </c>
      <c r="B12" s="305">
        <v>4</v>
      </c>
      <c r="C12" s="306" t="s">
        <v>446</v>
      </c>
      <c r="D12" s="307">
        <v>69.34</v>
      </c>
      <c r="E12" s="308">
        <v>115.1</v>
      </c>
      <c r="F12" s="308">
        <v>21.46</v>
      </c>
      <c r="G12" s="308"/>
      <c r="H12" s="309"/>
      <c r="I12" s="310">
        <f t="shared" si="0"/>
        <v>205.9</v>
      </c>
      <c r="J12" s="311"/>
      <c r="K12" s="308"/>
      <c r="L12" s="406"/>
      <c r="M12" s="407"/>
      <c r="N12" s="405"/>
    </row>
    <row r="13" spans="1:14" ht="12.75">
      <c r="A13" s="29">
        <v>127</v>
      </c>
      <c r="B13" s="305">
        <v>4</v>
      </c>
      <c r="C13" s="306" t="s">
        <v>447</v>
      </c>
      <c r="D13" s="307">
        <v>91.48</v>
      </c>
      <c r="E13" s="308">
        <v>222.28</v>
      </c>
      <c r="F13" s="308">
        <v>37.38</v>
      </c>
      <c r="G13" s="308"/>
      <c r="H13" s="309"/>
      <c r="I13" s="310">
        <f t="shared" si="0"/>
        <v>351.14</v>
      </c>
      <c r="J13" s="311"/>
      <c r="K13" s="308"/>
      <c r="L13" s="309"/>
      <c r="M13" s="310"/>
      <c r="N13" s="311"/>
    </row>
    <row r="14" spans="1:14" ht="12.75">
      <c r="A14" s="29">
        <v>128</v>
      </c>
      <c r="B14" s="305">
        <v>4</v>
      </c>
      <c r="C14" s="306" t="s">
        <v>448</v>
      </c>
      <c r="D14" s="307">
        <v>71.05</v>
      </c>
      <c r="E14" s="308">
        <v>88.9</v>
      </c>
      <c r="F14" s="308">
        <v>19.96</v>
      </c>
      <c r="G14" s="308"/>
      <c r="H14" s="309">
        <v>8.29</v>
      </c>
      <c r="I14" s="310">
        <f t="shared" si="0"/>
        <v>188.2</v>
      </c>
      <c r="J14" s="311"/>
      <c r="K14" s="308"/>
      <c r="L14" s="309"/>
      <c r="M14" s="310"/>
      <c r="N14" s="311"/>
    </row>
    <row r="15" spans="1:14" ht="12.75">
      <c r="A15" s="29">
        <v>129</v>
      </c>
      <c r="B15" s="305">
        <v>4</v>
      </c>
      <c r="C15" s="306" t="s">
        <v>449</v>
      </c>
      <c r="D15" s="307">
        <v>63.68</v>
      </c>
      <c r="E15" s="308">
        <v>51</v>
      </c>
      <c r="F15" s="308">
        <v>13.48</v>
      </c>
      <c r="G15" s="308"/>
      <c r="H15" s="309"/>
      <c r="I15" s="310">
        <f t="shared" si="0"/>
        <v>128.16</v>
      </c>
      <c r="J15" s="311"/>
      <c r="K15" s="308"/>
      <c r="L15" s="309"/>
      <c r="M15" s="310"/>
      <c r="N15" s="311"/>
    </row>
    <row r="16" spans="1:14" ht="25.5">
      <c r="A16" s="29">
        <v>130</v>
      </c>
      <c r="B16" s="305">
        <v>4</v>
      </c>
      <c r="C16" s="306" t="s">
        <v>450</v>
      </c>
      <c r="D16" s="307">
        <v>69.38</v>
      </c>
      <c r="E16" s="308">
        <v>94.34</v>
      </c>
      <c r="F16" s="308">
        <v>24</v>
      </c>
      <c r="G16" s="308"/>
      <c r="H16" s="309">
        <v>6.56</v>
      </c>
      <c r="I16" s="310">
        <f t="shared" si="0"/>
        <v>194.28</v>
      </c>
      <c r="J16" s="311"/>
      <c r="K16" s="308"/>
      <c r="L16" s="309"/>
      <c r="M16" s="310"/>
      <c r="N16" s="311"/>
    </row>
    <row r="17" spans="1:14" ht="12.75">
      <c r="A17" s="29">
        <v>131</v>
      </c>
      <c r="B17" s="305">
        <v>4</v>
      </c>
      <c r="C17" s="306" t="s">
        <v>451</v>
      </c>
      <c r="D17" s="307"/>
      <c r="E17" s="308"/>
      <c r="F17" s="308"/>
      <c r="G17" s="308"/>
      <c r="H17" s="309"/>
      <c r="I17" s="310">
        <f t="shared" si="0"/>
        <v>0</v>
      </c>
      <c r="J17" s="311">
        <v>75</v>
      </c>
      <c r="K17" s="308"/>
      <c r="L17" s="309"/>
      <c r="M17" s="310">
        <f>SUM(J17:L17)</f>
        <v>75</v>
      </c>
      <c r="N17" s="311">
        <v>75</v>
      </c>
    </row>
    <row r="18" spans="1:14" ht="25.5">
      <c r="A18" s="29">
        <v>132</v>
      </c>
      <c r="B18" s="305">
        <v>4</v>
      </c>
      <c r="C18" s="306" t="s">
        <v>452</v>
      </c>
      <c r="D18" s="307">
        <v>213.72</v>
      </c>
      <c r="E18" s="308">
        <v>296.17</v>
      </c>
      <c r="F18" s="308">
        <v>69.75</v>
      </c>
      <c r="G18" s="308">
        <v>37.47</v>
      </c>
      <c r="H18" s="309">
        <v>18.37</v>
      </c>
      <c r="I18" s="310">
        <f t="shared" si="0"/>
        <v>635.48</v>
      </c>
      <c r="J18" s="311">
        <v>175.5</v>
      </c>
      <c r="K18" s="308"/>
      <c r="L18" s="309">
        <v>168.5</v>
      </c>
      <c r="M18" s="310">
        <f>SUM(J18:L18)</f>
        <v>344</v>
      </c>
      <c r="N18" s="311">
        <v>75</v>
      </c>
    </row>
    <row r="19" spans="1:14" ht="12.75">
      <c r="A19" s="29">
        <v>133</v>
      </c>
      <c r="B19" s="305">
        <v>4</v>
      </c>
      <c r="C19" s="306" t="s">
        <v>453</v>
      </c>
      <c r="D19" s="307">
        <v>65.3</v>
      </c>
      <c r="E19" s="308">
        <v>70.5</v>
      </c>
      <c r="F19" s="308">
        <v>18.5</v>
      </c>
      <c r="G19" s="308"/>
      <c r="H19" s="309"/>
      <c r="I19" s="310">
        <f t="shared" si="0"/>
        <v>154.3</v>
      </c>
      <c r="J19" s="311"/>
      <c r="K19" s="308"/>
      <c r="L19" s="309"/>
      <c r="M19" s="310">
        <f>SUM(J19:L19)</f>
        <v>0</v>
      </c>
      <c r="N19" s="311"/>
    </row>
    <row r="20" spans="1:14" ht="12.75">
      <c r="A20" s="29">
        <v>134</v>
      </c>
      <c r="B20" s="305">
        <v>4</v>
      </c>
      <c r="C20" s="306" t="s">
        <v>454</v>
      </c>
      <c r="D20" s="307"/>
      <c r="E20" s="308"/>
      <c r="F20" s="308"/>
      <c r="G20" s="308"/>
      <c r="H20" s="309"/>
      <c r="I20" s="310">
        <v>0</v>
      </c>
      <c r="J20" s="311"/>
      <c r="K20" s="308"/>
      <c r="L20" s="309">
        <v>354</v>
      </c>
      <c r="M20" s="310">
        <f>SUM(J20:L20)</f>
        <v>354</v>
      </c>
      <c r="N20" s="311"/>
    </row>
    <row r="21" spans="1:14" ht="12.75">
      <c r="A21" s="29">
        <v>135</v>
      </c>
      <c r="B21" s="305">
        <v>4</v>
      </c>
      <c r="C21" s="312" t="s">
        <v>455</v>
      </c>
      <c r="D21" s="307">
        <v>19.21</v>
      </c>
      <c r="E21" s="308">
        <v>28.05</v>
      </c>
      <c r="F21" s="308"/>
      <c r="G21" s="308"/>
      <c r="H21" s="309"/>
      <c r="I21" s="310">
        <f aca="true" t="shared" si="1" ref="I21:I56">SUM(D21:H21)</f>
        <v>47.260000000000005</v>
      </c>
      <c r="J21" s="311">
        <v>128.36</v>
      </c>
      <c r="K21" s="308"/>
      <c r="L21" s="406">
        <v>40</v>
      </c>
      <c r="M21" s="407">
        <v>168.36</v>
      </c>
      <c r="N21" s="405">
        <v>168.36</v>
      </c>
    </row>
    <row r="22" spans="1:14" ht="12.75">
      <c r="A22" s="29">
        <v>136</v>
      </c>
      <c r="B22" s="305">
        <v>4</v>
      </c>
      <c r="C22" s="312" t="s">
        <v>456</v>
      </c>
      <c r="D22" s="307">
        <v>32.93</v>
      </c>
      <c r="E22" s="308">
        <v>28.86</v>
      </c>
      <c r="F22" s="308">
        <v>7.05</v>
      </c>
      <c r="G22" s="308"/>
      <c r="H22" s="309"/>
      <c r="I22" s="310">
        <f t="shared" si="1"/>
        <v>68.84</v>
      </c>
      <c r="J22" s="311"/>
      <c r="K22" s="308"/>
      <c r="L22" s="406"/>
      <c r="M22" s="407"/>
      <c r="N22" s="405"/>
    </row>
    <row r="23" spans="1:14" ht="12.75">
      <c r="A23" s="29">
        <v>137</v>
      </c>
      <c r="B23" s="305">
        <v>4</v>
      </c>
      <c r="C23" s="306" t="s">
        <v>457</v>
      </c>
      <c r="D23" s="307"/>
      <c r="E23" s="308"/>
      <c r="F23" s="308"/>
      <c r="G23" s="308"/>
      <c r="H23" s="309"/>
      <c r="I23" s="310">
        <f t="shared" si="1"/>
        <v>0</v>
      </c>
      <c r="J23" s="311">
        <v>49</v>
      </c>
      <c r="K23" s="308">
        <v>133.48</v>
      </c>
      <c r="L23" s="309">
        <v>453.52</v>
      </c>
      <c r="M23" s="310">
        <f>SUM(J23:L23)</f>
        <v>636</v>
      </c>
      <c r="N23" s="311">
        <v>49</v>
      </c>
    </row>
    <row r="24" spans="1:14" ht="25.5">
      <c r="A24" s="29">
        <v>138</v>
      </c>
      <c r="B24" s="305">
        <v>4</v>
      </c>
      <c r="C24" s="306" t="s">
        <v>458</v>
      </c>
      <c r="D24" s="307">
        <v>69.32</v>
      </c>
      <c r="E24" s="308">
        <v>99.49</v>
      </c>
      <c r="F24" s="308">
        <v>31.57</v>
      </c>
      <c r="G24" s="308"/>
      <c r="H24" s="309"/>
      <c r="I24" s="310">
        <f t="shared" si="1"/>
        <v>200.38</v>
      </c>
      <c r="J24" s="311"/>
      <c r="K24" s="308"/>
      <c r="L24" s="309">
        <v>36</v>
      </c>
      <c r="M24" s="310">
        <f>SUM(J24:L24)</f>
        <v>36</v>
      </c>
      <c r="N24" s="311">
        <v>17</v>
      </c>
    </row>
    <row r="25" spans="1:14" ht="12.75">
      <c r="A25" s="29">
        <v>139</v>
      </c>
      <c r="B25" s="305">
        <v>4</v>
      </c>
      <c r="C25" s="306" t="s">
        <v>459</v>
      </c>
      <c r="D25" s="307">
        <v>51.59</v>
      </c>
      <c r="E25" s="308">
        <v>197.76</v>
      </c>
      <c r="F25" s="308">
        <v>19.18</v>
      </c>
      <c r="G25" s="308">
        <v>31.91</v>
      </c>
      <c r="H25" s="309">
        <v>15.91</v>
      </c>
      <c r="I25" s="310">
        <f t="shared" si="1"/>
        <v>316.35</v>
      </c>
      <c r="J25" s="311">
        <v>110</v>
      </c>
      <c r="K25" s="308"/>
      <c r="L25" s="309">
        <v>298</v>
      </c>
      <c r="M25" s="310">
        <f>SUM(J25:L25)</f>
        <v>408</v>
      </c>
      <c r="N25" s="311">
        <v>168</v>
      </c>
    </row>
    <row r="26" spans="1:14" ht="12.75">
      <c r="A26" s="29">
        <v>140</v>
      </c>
      <c r="B26" s="305">
        <v>4</v>
      </c>
      <c r="C26" s="306" t="s">
        <v>460</v>
      </c>
      <c r="D26" s="307">
        <v>36.94</v>
      </c>
      <c r="E26" s="308">
        <v>91.08</v>
      </c>
      <c r="F26" s="308">
        <v>15.4</v>
      </c>
      <c r="G26" s="308"/>
      <c r="H26" s="309"/>
      <c r="I26" s="310">
        <f t="shared" si="1"/>
        <v>143.42</v>
      </c>
      <c r="J26" s="311">
        <v>118.8</v>
      </c>
      <c r="K26" s="308"/>
      <c r="L26" s="309">
        <v>140.69</v>
      </c>
      <c r="M26" s="310">
        <f>SUM(J26:L26)</f>
        <v>259.49</v>
      </c>
      <c r="N26" s="311">
        <v>149.2</v>
      </c>
    </row>
    <row r="27" spans="1:14" ht="12.75">
      <c r="A27" s="29">
        <v>141</v>
      </c>
      <c r="B27" s="305">
        <v>4</v>
      </c>
      <c r="C27" s="306" t="s">
        <v>461</v>
      </c>
      <c r="D27" s="307">
        <v>75.29</v>
      </c>
      <c r="E27" s="308">
        <v>232.1</v>
      </c>
      <c r="F27" s="308">
        <v>35.84</v>
      </c>
      <c r="G27" s="308">
        <v>31.1</v>
      </c>
      <c r="H27" s="309"/>
      <c r="I27" s="310">
        <f t="shared" si="1"/>
        <v>374.33000000000004</v>
      </c>
      <c r="J27" s="405">
        <v>270.5</v>
      </c>
      <c r="K27" s="308"/>
      <c r="L27" s="406">
        <v>99.75</v>
      </c>
      <c r="M27" s="407">
        <f>SUM(J27:L27)</f>
        <v>370.25</v>
      </c>
      <c r="N27" s="405">
        <v>125</v>
      </c>
    </row>
    <row r="28" spans="1:14" ht="25.5">
      <c r="A28" s="29">
        <v>142</v>
      </c>
      <c r="B28" s="305">
        <v>4</v>
      </c>
      <c r="C28" s="306" t="s">
        <v>462</v>
      </c>
      <c r="D28" s="307">
        <v>68.98</v>
      </c>
      <c r="E28" s="308">
        <v>86.64</v>
      </c>
      <c r="F28" s="308">
        <v>14.36</v>
      </c>
      <c r="G28" s="308"/>
      <c r="H28" s="309"/>
      <c r="I28" s="310">
        <f t="shared" si="1"/>
        <v>169.98000000000002</v>
      </c>
      <c r="J28" s="405"/>
      <c r="K28" s="308"/>
      <c r="L28" s="406"/>
      <c r="M28" s="407"/>
      <c r="N28" s="405"/>
    </row>
    <row r="29" spans="1:14" ht="12.75">
      <c r="A29" s="29">
        <v>143</v>
      </c>
      <c r="B29" s="305">
        <v>4</v>
      </c>
      <c r="C29" s="306" t="s">
        <v>463</v>
      </c>
      <c r="D29" s="307">
        <v>96.24</v>
      </c>
      <c r="E29" s="308">
        <v>154.13</v>
      </c>
      <c r="F29" s="308">
        <v>41.33</v>
      </c>
      <c r="G29" s="308"/>
      <c r="H29" s="309"/>
      <c r="I29" s="310">
        <f t="shared" si="1"/>
        <v>291.7</v>
      </c>
      <c r="J29" s="311"/>
      <c r="K29" s="308">
        <v>146.25</v>
      </c>
      <c r="L29" s="309"/>
      <c r="M29" s="310">
        <f>SUM(J29:L29)</f>
        <v>146.25</v>
      </c>
      <c r="N29" s="311"/>
    </row>
    <row r="30" spans="1:14" ht="12.75">
      <c r="A30" s="29">
        <v>144</v>
      </c>
      <c r="B30" s="305">
        <v>4</v>
      </c>
      <c r="C30" s="306" t="s">
        <v>464</v>
      </c>
      <c r="D30" s="307"/>
      <c r="E30" s="308"/>
      <c r="F30" s="308"/>
      <c r="G30" s="308"/>
      <c r="H30" s="309"/>
      <c r="I30" s="310">
        <f t="shared" si="1"/>
        <v>0</v>
      </c>
      <c r="J30" s="311">
        <v>57</v>
      </c>
      <c r="K30" s="308"/>
      <c r="L30" s="309"/>
      <c r="M30" s="310">
        <f>SUM(J30:L30)</f>
        <v>57</v>
      </c>
      <c r="N30" s="311">
        <v>57</v>
      </c>
    </row>
    <row r="31" spans="1:14" ht="12.75">
      <c r="A31" s="29">
        <v>145</v>
      </c>
      <c r="B31" s="305">
        <v>4</v>
      </c>
      <c r="C31" s="306" t="s">
        <v>465</v>
      </c>
      <c r="D31" s="307"/>
      <c r="E31" s="308"/>
      <c r="F31" s="308"/>
      <c r="G31" s="308"/>
      <c r="H31" s="309"/>
      <c r="I31" s="310">
        <f t="shared" si="1"/>
        <v>0</v>
      </c>
      <c r="J31" s="311"/>
      <c r="K31" s="308"/>
      <c r="L31" s="309">
        <v>254.61</v>
      </c>
      <c r="M31" s="310">
        <f>SUM(J31:L31)</f>
        <v>254.61</v>
      </c>
      <c r="N31" s="311"/>
    </row>
    <row r="32" spans="1:14" ht="12.75">
      <c r="A32" s="29">
        <v>146</v>
      </c>
      <c r="B32" s="305">
        <v>4</v>
      </c>
      <c r="C32" s="306" t="s">
        <v>466</v>
      </c>
      <c r="D32" s="307">
        <v>65.12</v>
      </c>
      <c r="E32" s="308">
        <v>74.3</v>
      </c>
      <c r="F32" s="308">
        <v>13.4</v>
      </c>
      <c r="G32" s="308"/>
      <c r="H32" s="309">
        <v>9.36</v>
      </c>
      <c r="I32" s="310">
        <f t="shared" si="1"/>
        <v>162.18</v>
      </c>
      <c r="J32" s="311"/>
      <c r="K32" s="308"/>
      <c r="L32" s="309"/>
      <c r="M32" s="310"/>
      <c r="N32" s="311"/>
    </row>
    <row r="33" spans="1:14" ht="12.75">
      <c r="A33" s="29">
        <v>147</v>
      </c>
      <c r="B33" s="305">
        <v>4</v>
      </c>
      <c r="C33" s="306" t="s">
        <v>467</v>
      </c>
      <c r="D33" s="307">
        <v>25.59</v>
      </c>
      <c r="E33" s="308">
        <v>53.91</v>
      </c>
      <c r="F33" s="308">
        <v>9.01</v>
      </c>
      <c r="G33" s="308"/>
      <c r="H33" s="309"/>
      <c r="I33" s="310">
        <f t="shared" si="1"/>
        <v>88.51</v>
      </c>
      <c r="J33" s="311">
        <v>62.4</v>
      </c>
      <c r="K33" s="308"/>
      <c r="L33" s="309">
        <v>0</v>
      </c>
      <c r="M33" s="310">
        <f aca="true" t="shared" si="2" ref="M33:M55">SUM(J33:L33)</f>
        <v>62.4</v>
      </c>
      <c r="N33" s="311">
        <v>62.4</v>
      </c>
    </row>
    <row r="34" spans="1:14" ht="12.75">
      <c r="A34" s="29">
        <v>148</v>
      </c>
      <c r="B34" s="305">
        <v>4</v>
      </c>
      <c r="C34" s="313" t="s">
        <v>468</v>
      </c>
      <c r="D34" s="307">
        <v>33.01</v>
      </c>
      <c r="E34" s="308">
        <v>103.76</v>
      </c>
      <c r="F34" s="308"/>
      <c r="G34" s="308"/>
      <c r="H34" s="309"/>
      <c r="I34" s="310">
        <f t="shared" si="1"/>
        <v>136.77</v>
      </c>
      <c r="J34" s="311">
        <v>66.6</v>
      </c>
      <c r="K34" s="308"/>
      <c r="L34" s="309">
        <v>115.98</v>
      </c>
      <c r="M34" s="310">
        <f t="shared" si="2"/>
        <v>182.57999999999998</v>
      </c>
      <c r="N34" s="311">
        <v>124</v>
      </c>
    </row>
    <row r="35" spans="1:14" ht="12.75">
      <c r="A35" s="29">
        <v>149</v>
      </c>
      <c r="B35" s="305">
        <v>4</v>
      </c>
      <c r="C35" s="306" t="s">
        <v>469</v>
      </c>
      <c r="D35" s="307">
        <v>44.69</v>
      </c>
      <c r="E35" s="308">
        <v>175</v>
      </c>
      <c r="F35" s="308">
        <v>22.63</v>
      </c>
      <c r="G35" s="308"/>
      <c r="H35" s="309">
        <v>9.94</v>
      </c>
      <c r="I35" s="310">
        <f t="shared" si="1"/>
        <v>252.26</v>
      </c>
      <c r="J35" s="405">
        <v>404.85</v>
      </c>
      <c r="K35" s="308"/>
      <c r="L35" s="406">
        <v>403.68</v>
      </c>
      <c r="M35" s="407">
        <f t="shared" si="2"/>
        <v>808.53</v>
      </c>
      <c r="N35" s="405">
        <v>495.45</v>
      </c>
    </row>
    <row r="36" spans="1:14" ht="25.5">
      <c r="A36" s="29">
        <v>150</v>
      </c>
      <c r="B36" s="305">
        <v>4</v>
      </c>
      <c r="C36" s="306" t="s">
        <v>470</v>
      </c>
      <c r="D36" s="307">
        <v>41.83</v>
      </c>
      <c r="E36" s="308"/>
      <c r="F36" s="308">
        <v>10.88</v>
      </c>
      <c r="G36" s="308"/>
      <c r="H36" s="309"/>
      <c r="I36" s="310">
        <f t="shared" si="1"/>
        <v>52.71</v>
      </c>
      <c r="J36" s="405"/>
      <c r="K36" s="308"/>
      <c r="L36" s="406"/>
      <c r="M36" s="407">
        <f t="shared" si="2"/>
        <v>0</v>
      </c>
      <c r="N36" s="405"/>
    </row>
    <row r="37" spans="1:14" ht="12.75">
      <c r="A37" s="29">
        <v>151</v>
      </c>
      <c r="B37" s="305">
        <v>4</v>
      </c>
      <c r="C37" s="306" t="s">
        <v>471</v>
      </c>
      <c r="D37" s="307">
        <v>59.7</v>
      </c>
      <c r="E37" s="308">
        <v>155.7</v>
      </c>
      <c r="F37" s="308">
        <v>11.82</v>
      </c>
      <c r="G37" s="308"/>
      <c r="H37" s="309"/>
      <c r="I37" s="310">
        <f t="shared" si="1"/>
        <v>227.21999999999997</v>
      </c>
      <c r="J37" s="405"/>
      <c r="K37" s="308"/>
      <c r="L37" s="406"/>
      <c r="M37" s="407">
        <f t="shared" si="2"/>
        <v>0</v>
      </c>
      <c r="N37" s="405"/>
    </row>
    <row r="38" spans="1:14" ht="12.75">
      <c r="A38" s="29">
        <v>152</v>
      </c>
      <c r="B38" s="305">
        <v>4</v>
      </c>
      <c r="C38" s="306" t="s">
        <v>472</v>
      </c>
      <c r="D38" s="307">
        <v>83.91</v>
      </c>
      <c r="E38" s="308">
        <v>82.75</v>
      </c>
      <c r="F38" s="308">
        <v>23.87</v>
      </c>
      <c r="G38" s="308"/>
      <c r="H38" s="309"/>
      <c r="I38" s="310">
        <f t="shared" si="1"/>
        <v>190.53</v>
      </c>
      <c r="J38" s="311"/>
      <c r="K38" s="308"/>
      <c r="L38" s="309">
        <v>271</v>
      </c>
      <c r="M38" s="310">
        <f t="shared" si="2"/>
        <v>271</v>
      </c>
      <c r="N38" s="311">
        <v>50</v>
      </c>
    </row>
    <row r="39" spans="1:14" ht="25.5">
      <c r="A39" s="29">
        <v>153</v>
      </c>
      <c r="B39" s="305">
        <v>4</v>
      </c>
      <c r="C39" s="306" t="s">
        <v>473</v>
      </c>
      <c r="D39" s="307"/>
      <c r="E39" s="308"/>
      <c r="F39" s="308"/>
      <c r="G39" s="308"/>
      <c r="H39" s="309"/>
      <c r="I39" s="310">
        <f t="shared" si="1"/>
        <v>0</v>
      </c>
      <c r="J39" s="311"/>
      <c r="K39" s="308">
        <v>772.59</v>
      </c>
      <c r="L39" s="309"/>
      <c r="M39" s="310">
        <f t="shared" si="2"/>
        <v>772.59</v>
      </c>
      <c r="N39" s="311"/>
    </row>
    <row r="40" spans="1:14" ht="12.75">
      <c r="A40" s="29">
        <v>154</v>
      </c>
      <c r="B40" s="314">
        <v>8</v>
      </c>
      <c r="C40" s="315" t="s">
        <v>474</v>
      </c>
      <c r="D40" s="316">
        <v>384.46</v>
      </c>
      <c r="E40" s="317">
        <v>0</v>
      </c>
      <c r="F40" s="317">
        <v>108.69</v>
      </c>
      <c r="G40" s="317"/>
      <c r="H40" s="318"/>
      <c r="I40" s="310">
        <f t="shared" si="1"/>
        <v>493.15</v>
      </c>
      <c r="J40" s="319">
        <v>117.8</v>
      </c>
      <c r="K40" s="317">
        <v>1400.83</v>
      </c>
      <c r="L40" s="318">
        <v>1138.9</v>
      </c>
      <c r="M40" s="320">
        <f t="shared" si="2"/>
        <v>2657.5299999999997</v>
      </c>
      <c r="N40" s="319">
        <v>1126.7</v>
      </c>
    </row>
    <row r="41" spans="1:14" ht="12.75">
      <c r="A41" s="29">
        <v>155</v>
      </c>
      <c r="B41" s="314">
        <v>8</v>
      </c>
      <c r="C41" s="321" t="s">
        <v>475</v>
      </c>
      <c r="D41" s="316">
        <v>30.17</v>
      </c>
      <c r="E41" s="317">
        <v>52.78</v>
      </c>
      <c r="F41" s="317">
        <v>16.13</v>
      </c>
      <c r="G41" s="317"/>
      <c r="H41" s="318"/>
      <c r="I41" s="310">
        <f t="shared" si="1"/>
        <v>99.08</v>
      </c>
      <c r="J41" s="319">
        <v>51</v>
      </c>
      <c r="K41" s="317"/>
      <c r="L41" s="318">
        <v>245</v>
      </c>
      <c r="M41" s="320">
        <f t="shared" si="2"/>
        <v>296</v>
      </c>
      <c r="N41" s="319">
        <v>51</v>
      </c>
    </row>
    <row r="42" spans="1:14" ht="12.75">
      <c r="A42" s="29">
        <v>156</v>
      </c>
      <c r="B42" s="314">
        <v>8</v>
      </c>
      <c r="C42" s="321" t="s">
        <v>476</v>
      </c>
      <c r="D42" s="316"/>
      <c r="E42" s="317"/>
      <c r="F42" s="317"/>
      <c r="G42" s="317"/>
      <c r="H42" s="318"/>
      <c r="I42" s="310">
        <f t="shared" si="1"/>
        <v>0</v>
      </c>
      <c r="J42" s="319"/>
      <c r="K42" s="317"/>
      <c r="L42" s="318">
        <v>727</v>
      </c>
      <c r="M42" s="320">
        <f t="shared" si="2"/>
        <v>727</v>
      </c>
      <c r="N42" s="319"/>
    </row>
    <row r="43" spans="1:14" ht="12.75">
      <c r="A43" s="29">
        <v>157</v>
      </c>
      <c r="B43" s="314">
        <v>8</v>
      </c>
      <c r="C43" s="321" t="s">
        <v>477</v>
      </c>
      <c r="D43" s="316">
        <v>68</v>
      </c>
      <c r="E43" s="317">
        <v>187.38</v>
      </c>
      <c r="F43" s="317">
        <v>31.78</v>
      </c>
      <c r="G43" s="317">
        <v>26.19</v>
      </c>
      <c r="H43" s="318"/>
      <c r="I43" s="310">
        <f t="shared" si="1"/>
        <v>313.34999999999997</v>
      </c>
      <c r="J43" s="319">
        <v>56</v>
      </c>
      <c r="K43" s="317">
        <v>78</v>
      </c>
      <c r="L43" s="318">
        <v>118</v>
      </c>
      <c r="M43" s="320">
        <f t="shared" si="2"/>
        <v>252</v>
      </c>
      <c r="N43" s="319">
        <v>56</v>
      </c>
    </row>
    <row r="44" spans="1:14" ht="12.75">
      <c r="A44" s="29">
        <v>158</v>
      </c>
      <c r="B44" s="314">
        <v>8</v>
      </c>
      <c r="C44" s="321" t="s">
        <v>478</v>
      </c>
      <c r="D44" s="316">
        <v>55.33</v>
      </c>
      <c r="E44" s="317">
        <v>97.76</v>
      </c>
      <c r="F44" s="317">
        <v>20.73</v>
      </c>
      <c r="G44" s="317"/>
      <c r="H44" s="318"/>
      <c r="I44" s="310">
        <f t="shared" si="1"/>
        <v>173.82</v>
      </c>
      <c r="J44" s="319"/>
      <c r="K44" s="317">
        <v>78</v>
      </c>
      <c r="L44" s="318">
        <v>118</v>
      </c>
      <c r="M44" s="320">
        <f t="shared" si="2"/>
        <v>196</v>
      </c>
      <c r="N44" s="319"/>
    </row>
    <row r="45" spans="1:14" ht="12.75">
      <c r="A45" s="29">
        <v>159</v>
      </c>
      <c r="B45" s="314">
        <v>8</v>
      </c>
      <c r="C45" s="321" t="s">
        <v>479</v>
      </c>
      <c r="D45" s="316">
        <v>35.77</v>
      </c>
      <c r="E45" s="317">
        <v>96.64</v>
      </c>
      <c r="F45" s="317">
        <v>16.87</v>
      </c>
      <c r="G45" s="317"/>
      <c r="H45" s="318"/>
      <c r="I45" s="310">
        <f t="shared" si="1"/>
        <v>149.28</v>
      </c>
      <c r="J45" s="319">
        <v>43</v>
      </c>
      <c r="K45" s="317">
        <v>140</v>
      </c>
      <c r="L45" s="318">
        <v>267</v>
      </c>
      <c r="M45" s="320">
        <f t="shared" si="2"/>
        <v>450</v>
      </c>
      <c r="N45" s="319">
        <v>86</v>
      </c>
    </row>
    <row r="46" spans="1:14" ht="12.75">
      <c r="A46" s="29">
        <v>160</v>
      </c>
      <c r="B46" s="314">
        <v>8</v>
      </c>
      <c r="C46" s="321" t="s">
        <v>480</v>
      </c>
      <c r="D46" s="316">
        <v>86.27</v>
      </c>
      <c r="E46" s="317">
        <v>179.82</v>
      </c>
      <c r="F46" s="317">
        <v>43.55</v>
      </c>
      <c r="G46" s="317"/>
      <c r="H46" s="318"/>
      <c r="I46" s="310">
        <f t="shared" si="1"/>
        <v>309.64</v>
      </c>
      <c r="J46" s="319">
        <v>56</v>
      </c>
      <c r="K46" s="317"/>
      <c r="L46" s="318">
        <v>209</v>
      </c>
      <c r="M46" s="320">
        <f t="shared" si="2"/>
        <v>265</v>
      </c>
      <c r="N46" s="319">
        <v>100</v>
      </c>
    </row>
    <row r="47" spans="1:14" ht="12.75">
      <c r="A47" s="29">
        <v>161</v>
      </c>
      <c r="B47" s="314">
        <v>8</v>
      </c>
      <c r="C47" s="321" t="s">
        <v>481</v>
      </c>
      <c r="D47" s="316">
        <v>33.14</v>
      </c>
      <c r="E47" s="317">
        <v>99.58</v>
      </c>
      <c r="F47" s="317">
        <v>11.95</v>
      </c>
      <c r="G47" s="317">
        <v>24.52</v>
      </c>
      <c r="H47" s="318"/>
      <c r="I47" s="310">
        <f t="shared" si="1"/>
        <v>169.19</v>
      </c>
      <c r="J47" s="319">
        <v>34</v>
      </c>
      <c r="K47" s="317"/>
      <c r="L47" s="318">
        <v>211</v>
      </c>
      <c r="M47" s="320">
        <f t="shared" si="2"/>
        <v>245</v>
      </c>
      <c r="N47" s="319">
        <v>68</v>
      </c>
    </row>
    <row r="48" spans="1:14" ht="12.75">
      <c r="A48" s="29">
        <v>162</v>
      </c>
      <c r="B48" s="314">
        <v>8</v>
      </c>
      <c r="C48" s="321" t="s">
        <v>482</v>
      </c>
      <c r="D48" s="316">
        <v>119.73</v>
      </c>
      <c r="E48" s="317">
        <v>234.37</v>
      </c>
      <c r="F48" s="317">
        <v>31.7</v>
      </c>
      <c r="G48" s="317"/>
      <c r="H48" s="318"/>
      <c r="I48" s="310">
        <f t="shared" si="1"/>
        <v>385.8</v>
      </c>
      <c r="J48" s="319">
        <v>135</v>
      </c>
      <c r="K48" s="317">
        <v>120</v>
      </c>
      <c r="L48" s="318">
        <v>512.4</v>
      </c>
      <c r="M48" s="320">
        <f t="shared" si="2"/>
        <v>767.4</v>
      </c>
      <c r="N48" s="319">
        <v>135</v>
      </c>
    </row>
    <row r="49" spans="1:14" ht="12.75">
      <c r="A49" s="29">
        <v>163</v>
      </c>
      <c r="B49" s="314">
        <v>8</v>
      </c>
      <c r="C49" s="321" t="s">
        <v>483</v>
      </c>
      <c r="D49" s="316"/>
      <c r="E49" s="317"/>
      <c r="F49" s="317"/>
      <c r="G49" s="317"/>
      <c r="H49" s="318"/>
      <c r="I49" s="310">
        <f t="shared" si="1"/>
        <v>0</v>
      </c>
      <c r="J49" s="319">
        <v>738</v>
      </c>
      <c r="K49" s="317"/>
      <c r="L49" s="318">
        <v>1385</v>
      </c>
      <c r="M49" s="320">
        <f t="shared" si="2"/>
        <v>2123</v>
      </c>
      <c r="N49" s="319">
        <v>200</v>
      </c>
    </row>
    <row r="50" spans="1:14" ht="25.5">
      <c r="A50" s="29">
        <v>164</v>
      </c>
      <c r="B50" s="314">
        <v>8</v>
      </c>
      <c r="C50" s="321" t="s">
        <v>484</v>
      </c>
      <c r="D50" s="316"/>
      <c r="E50" s="317"/>
      <c r="F50" s="317"/>
      <c r="G50" s="317"/>
      <c r="H50" s="318"/>
      <c r="I50" s="310">
        <f t="shared" si="1"/>
        <v>0</v>
      </c>
      <c r="J50" s="319"/>
      <c r="K50" s="317"/>
      <c r="L50" s="318">
        <v>4173</v>
      </c>
      <c r="M50" s="320">
        <f t="shared" si="2"/>
        <v>4173</v>
      </c>
      <c r="N50" s="319"/>
    </row>
    <row r="51" spans="1:14" ht="12.75">
      <c r="A51" s="29">
        <v>165</v>
      </c>
      <c r="B51" s="314">
        <v>8</v>
      </c>
      <c r="C51" s="321" t="s">
        <v>485</v>
      </c>
      <c r="D51" s="316"/>
      <c r="E51" s="317"/>
      <c r="F51" s="317"/>
      <c r="G51" s="317"/>
      <c r="H51" s="318"/>
      <c r="I51" s="310">
        <f t="shared" si="1"/>
        <v>0</v>
      </c>
      <c r="J51" s="319">
        <v>47</v>
      </c>
      <c r="K51" s="317"/>
      <c r="L51" s="318">
        <v>331</v>
      </c>
      <c r="M51" s="320">
        <f t="shared" si="2"/>
        <v>378</v>
      </c>
      <c r="N51" s="319">
        <v>47</v>
      </c>
    </row>
    <row r="52" spans="1:14" ht="12.75">
      <c r="A52" s="29">
        <v>166</v>
      </c>
      <c r="B52" s="314">
        <v>8</v>
      </c>
      <c r="C52" s="321" t="s">
        <v>486</v>
      </c>
      <c r="D52" s="316">
        <v>72.39</v>
      </c>
      <c r="E52" s="317"/>
      <c r="F52" s="317">
        <v>34.75</v>
      </c>
      <c r="G52" s="317"/>
      <c r="H52" s="318"/>
      <c r="I52" s="310">
        <f t="shared" si="1"/>
        <v>107.14</v>
      </c>
      <c r="J52" s="319">
        <v>106.62</v>
      </c>
      <c r="K52" s="317"/>
      <c r="L52" s="318">
        <v>232.49</v>
      </c>
      <c r="M52" s="320">
        <f t="shared" si="2"/>
        <v>339.11</v>
      </c>
      <c r="N52" s="319">
        <v>170</v>
      </c>
    </row>
    <row r="53" spans="1:14" ht="12.75">
      <c r="A53" s="29">
        <v>167</v>
      </c>
      <c r="B53" s="314">
        <v>8</v>
      </c>
      <c r="C53" s="321" t="s">
        <v>487</v>
      </c>
      <c r="D53" s="316">
        <v>26.01</v>
      </c>
      <c r="E53" s="317"/>
      <c r="F53" s="317">
        <v>17.66</v>
      </c>
      <c r="G53" s="317"/>
      <c r="H53" s="318"/>
      <c r="I53" s="310">
        <f t="shared" si="1"/>
        <v>43.67</v>
      </c>
      <c r="J53" s="319">
        <v>64.5</v>
      </c>
      <c r="K53" s="317">
        <v>48</v>
      </c>
      <c r="L53" s="318">
        <v>160</v>
      </c>
      <c r="M53" s="320">
        <f t="shared" si="2"/>
        <v>272.5</v>
      </c>
      <c r="N53" s="319">
        <v>72</v>
      </c>
    </row>
    <row r="54" spans="1:14" ht="12.75">
      <c r="A54" s="29">
        <v>168</v>
      </c>
      <c r="B54" s="314">
        <v>8</v>
      </c>
      <c r="C54" s="321" t="s">
        <v>488</v>
      </c>
      <c r="D54" s="316"/>
      <c r="E54" s="317"/>
      <c r="F54" s="317"/>
      <c r="G54" s="317"/>
      <c r="H54" s="318"/>
      <c r="I54" s="310">
        <f t="shared" si="1"/>
        <v>0</v>
      </c>
      <c r="J54" s="319"/>
      <c r="K54" s="317">
        <v>455</v>
      </c>
      <c r="L54" s="318"/>
      <c r="M54" s="320">
        <f t="shared" si="2"/>
        <v>455</v>
      </c>
      <c r="N54" s="319"/>
    </row>
    <row r="55" spans="1:14" ht="12.75">
      <c r="A55" s="29">
        <v>169</v>
      </c>
      <c r="B55" s="314">
        <v>8</v>
      </c>
      <c r="C55" s="321" t="s">
        <v>489</v>
      </c>
      <c r="D55" s="316">
        <v>65.25</v>
      </c>
      <c r="E55" s="317">
        <v>50.63</v>
      </c>
      <c r="F55" s="317">
        <v>11.46</v>
      </c>
      <c r="G55" s="317"/>
      <c r="H55" s="318"/>
      <c r="I55" s="310">
        <f t="shared" si="1"/>
        <v>127.34</v>
      </c>
      <c r="J55" s="319"/>
      <c r="K55" s="317"/>
      <c r="L55" s="318">
        <v>221.03</v>
      </c>
      <c r="M55" s="320">
        <f t="shared" si="2"/>
        <v>221.03</v>
      </c>
      <c r="N55" s="319">
        <v>22.38</v>
      </c>
    </row>
    <row r="56" spans="1:14" ht="31.5" customHeight="1">
      <c r="A56" s="29">
        <v>170</v>
      </c>
      <c r="B56" s="314">
        <v>8</v>
      </c>
      <c r="C56" s="321" t="s">
        <v>490</v>
      </c>
      <c r="D56" s="316"/>
      <c r="E56" s="317"/>
      <c r="F56" s="317"/>
      <c r="G56" s="317"/>
      <c r="H56" s="318"/>
      <c r="I56" s="310">
        <f t="shared" si="1"/>
        <v>0</v>
      </c>
      <c r="J56" s="319"/>
      <c r="K56" s="317"/>
      <c r="L56" s="318">
        <v>440</v>
      </c>
      <c r="M56" s="320">
        <v>440</v>
      </c>
      <c r="N56" s="319"/>
    </row>
    <row r="57" spans="1:14" ht="12.75">
      <c r="A57" s="29">
        <v>171</v>
      </c>
      <c r="B57" s="322">
        <v>5</v>
      </c>
      <c r="C57" s="323" t="s">
        <v>491</v>
      </c>
      <c r="D57" s="324"/>
      <c r="E57" s="324"/>
      <c r="F57" s="324"/>
      <c r="G57" s="324"/>
      <c r="H57" s="325"/>
      <c r="I57" s="326"/>
      <c r="J57" s="327"/>
      <c r="K57" s="324"/>
      <c r="L57" s="328">
        <v>1841</v>
      </c>
      <c r="M57" s="329">
        <v>1841</v>
      </c>
      <c r="N57" s="330">
        <v>150</v>
      </c>
    </row>
    <row r="58" spans="1:14" ht="12.75">
      <c r="A58" s="29">
        <v>172</v>
      </c>
      <c r="B58" s="331">
        <v>5</v>
      </c>
      <c r="C58" s="232" t="s">
        <v>492</v>
      </c>
      <c r="D58" s="229">
        <v>72.54</v>
      </c>
      <c r="E58" s="230">
        <v>92.75</v>
      </c>
      <c r="F58" s="230">
        <v>17.03</v>
      </c>
      <c r="G58" s="230"/>
      <c r="H58" s="231"/>
      <c r="I58" s="195">
        <f aca="true" t="shared" si="3" ref="I58:I71">SUM(D58:H58)</f>
        <v>182.32000000000002</v>
      </c>
      <c r="J58" s="229">
        <v>124.24</v>
      </c>
      <c r="K58" s="230"/>
      <c r="L58" s="231">
        <v>789.35</v>
      </c>
      <c r="M58" s="195">
        <f>SUM(J58:L58)</f>
        <v>913.59</v>
      </c>
      <c r="N58" s="237">
        <v>317</v>
      </c>
    </row>
    <row r="59" spans="1:14" ht="12.75">
      <c r="A59" s="29">
        <v>173</v>
      </c>
      <c r="B59" s="331">
        <v>5</v>
      </c>
      <c r="C59" s="232" t="s">
        <v>493</v>
      </c>
      <c r="D59" s="229">
        <v>69.83</v>
      </c>
      <c r="E59" s="230">
        <v>97.06</v>
      </c>
      <c r="F59" s="230">
        <v>24.63</v>
      </c>
      <c r="G59" s="230"/>
      <c r="H59" s="231"/>
      <c r="I59" s="195">
        <f t="shared" si="3"/>
        <v>191.51999999999998</v>
      </c>
      <c r="J59" s="237"/>
      <c r="K59" s="230"/>
      <c r="L59" s="231">
        <v>204</v>
      </c>
      <c r="M59" s="195">
        <f>SUM(J59:L59)</f>
        <v>204</v>
      </c>
      <c r="N59" s="237">
        <v>50</v>
      </c>
    </row>
    <row r="60" spans="1:14" ht="12.75">
      <c r="A60" s="29">
        <v>174</v>
      </c>
      <c r="B60" s="331">
        <v>5</v>
      </c>
      <c r="C60" s="232" t="s">
        <v>494</v>
      </c>
      <c r="D60" s="229">
        <v>70.95</v>
      </c>
      <c r="E60" s="230">
        <v>95.55</v>
      </c>
      <c r="F60" s="230">
        <v>16.67</v>
      </c>
      <c r="G60" s="230"/>
      <c r="H60" s="231"/>
      <c r="I60" s="195">
        <f t="shared" si="3"/>
        <v>183.17000000000002</v>
      </c>
      <c r="J60" s="237"/>
      <c r="K60" s="230"/>
      <c r="L60" s="231">
        <v>204.99</v>
      </c>
      <c r="M60" s="195">
        <f>SUM(J60:L60)</f>
        <v>204.99</v>
      </c>
      <c r="N60" s="237">
        <v>25</v>
      </c>
    </row>
    <row r="61" spans="1:14" ht="12.75">
      <c r="A61" s="29">
        <v>175</v>
      </c>
      <c r="B61" s="331">
        <v>5</v>
      </c>
      <c r="C61" s="232" t="s">
        <v>495</v>
      </c>
      <c r="D61" s="229"/>
      <c r="E61" s="230"/>
      <c r="F61" s="230"/>
      <c r="G61" s="230"/>
      <c r="H61" s="231"/>
      <c r="I61" s="195">
        <f t="shared" si="3"/>
        <v>0</v>
      </c>
      <c r="J61" s="401">
        <v>138.18</v>
      </c>
      <c r="K61" s="402">
        <v>184.32</v>
      </c>
      <c r="L61" s="403">
        <v>568.08</v>
      </c>
      <c r="M61" s="404">
        <f>SUM(J61:L61)</f>
        <v>890.58</v>
      </c>
      <c r="N61" s="401">
        <v>216.18</v>
      </c>
    </row>
    <row r="62" spans="1:14" ht="12.75">
      <c r="A62" s="29">
        <v>176</v>
      </c>
      <c r="B62" s="331">
        <v>5</v>
      </c>
      <c r="C62" s="232" t="s">
        <v>496</v>
      </c>
      <c r="D62" s="229">
        <v>67.97</v>
      </c>
      <c r="E62" s="230">
        <v>83.07</v>
      </c>
      <c r="F62" s="230">
        <v>24.92</v>
      </c>
      <c r="G62" s="230"/>
      <c r="H62" s="231"/>
      <c r="I62" s="195">
        <f t="shared" si="3"/>
        <v>175.95999999999998</v>
      </c>
      <c r="J62" s="401"/>
      <c r="K62" s="402"/>
      <c r="L62" s="403"/>
      <c r="M62" s="404"/>
      <c r="N62" s="401"/>
    </row>
    <row r="63" spans="1:14" ht="12.75">
      <c r="A63" s="29">
        <v>177</v>
      </c>
      <c r="B63" s="331">
        <v>5</v>
      </c>
      <c r="C63" s="232" t="s">
        <v>497</v>
      </c>
      <c r="D63" s="229">
        <v>90.61</v>
      </c>
      <c r="E63" s="230"/>
      <c r="F63" s="230">
        <v>55.29</v>
      </c>
      <c r="G63" s="230"/>
      <c r="H63" s="231">
        <v>252.37</v>
      </c>
      <c r="I63" s="195">
        <f t="shared" si="3"/>
        <v>398.27</v>
      </c>
      <c r="J63" s="237">
        <v>114</v>
      </c>
      <c r="K63" s="230"/>
      <c r="L63" s="231">
        <v>1372</v>
      </c>
      <c r="M63" s="195">
        <f>SUM(J63:L63)</f>
        <v>1486</v>
      </c>
      <c r="N63" s="237">
        <v>499</v>
      </c>
    </row>
    <row r="64" spans="1:14" ht="12.75">
      <c r="A64" s="29">
        <v>178</v>
      </c>
      <c r="B64" s="331">
        <v>5</v>
      </c>
      <c r="C64" s="232" t="s">
        <v>498</v>
      </c>
      <c r="D64" s="229">
        <v>69.18</v>
      </c>
      <c r="E64" s="230">
        <v>91.66</v>
      </c>
      <c r="F64" s="230">
        <v>30.46</v>
      </c>
      <c r="G64" s="230"/>
      <c r="H64" s="231"/>
      <c r="I64" s="195">
        <f t="shared" si="3"/>
        <v>191.3</v>
      </c>
      <c r="J64" s="237"/>
      <c r="K64" s="230"/>
      <c r="L64" s="231"/>
      <c r="M64" s="195"/>
      <c r="N64" s="237"/>
    </row>
    <row r="65" spans="1:14" ht="12.75">
      <c r="A65" s="29">
        <v>179</v>
      </c>
      <c r="B65" s="331">
        <v>5</v>
      </c>
      <c r="C65" s="332" t="s">
        <v>499</v>
      </c>
      <c r="D65" s="229">
        <v>71.54</v>
      </c>
      <c r="E65" s="230">
        <v>85.95</v>
      </c>
      <c r="F65" s="230">
        <v>27.13</v>
      </c>
      <c r="G65" s="230"/>
      <c r="H65" s="231"/>
      <c r="I65" s="195">
        <f t="shared" si="3"/>
        <v>184.62</v>
      </c>
      <c r="J65" s="237"/>
      <c r="K65" s="230"/>
      <c r="L65" s="231"/>
      <c r="M65" s="195">
        <f>SUM(J65:L65)</f>
        <v>0</v>
      </c>
      <c r="N65" s="237"/>
    </row>
    <row r="66" spans="1:14" ht="12.75">
      <c r="A66" s="29">
        <v>180</v>
      </c>
      <c r="B66" s="331">
        <v>5</v>
      </c>
      <c r="C66" s="232" t="s">
        <v>500</v>
      </c>
      <c r="D66" s="229">
        <v>39.93</v>
      </c>
      <c r="E66" s="230">
        <v>25.38</v>
      </c>
      <c r="F66" s="230">
        <v>16.48</v>
      </c>
      <c r="G66" s="230"/>
      <c r="H66" s="231"/>
      <c r="I66" s="195">
        <f t="shared" si="3"/>
        <v>81.79</v>
      </c>
      <c r="J66" s="237"/>
      <c r="K66" s="230"/>
      <c r="L66" s="231">
        <v>375</v>
      </c>
      <c r="M66" s="195">
        <f>SUM(J66:L66)</f>
        <v>375</v>
      </c>
      <c r="N66" s="237">
        <v>20</v>
      </c>
    </row>
    <row r="67" spans="1:14" ht="12.75">
      <c r="A67" s="29">
        <v>181</v>
      </c>
      <c r="B67" s="331">
        <v>5</v>
      </c>
      <c r="C67" s="232" t="s">
        <v>501</v>
      </c>
      <c r="D67" s="229">
        <v>31.85</v>
      </c>
      <c r="E67" s="230">
        <v>93.57</v>
      </c>
      <c r="F67" s="230">
        <v>19.23</v>
      </c>
      <c r="G67" s="230"/>
      <c r="H67" s="231"/>
      <c r="I67" s="195">
        <f t="shared" si="3"/>
        <v>144.64999999999998</v>
      </c>
      <c r="J67" s="237">
        <v>91.5</v>
      </c>
      <c r="K67" s="230"/>
      <c r="L67" s="231">
        <v>525</v>
      </c>
      <c r="M67" s="195">
        <f>SUM(J67:L67)</f>
        <v>616.5</v>
      </c>
      <c r="N67" s="237">
        <v>60</v>
      </c>
    </row>
    <row r="68" spans="1:14" ht="12.75">
      <c r="A68" s="29">
        <v>182</v>
      </c>
      <c r="B68" s="331">
        <v>5</v>
      </c>
      <c r="C68" s="332" t="s">
        <v>502</v>
      </c>
      <c r="D68" s="333">
        <v>24.95</v>
      </c>
      <c r="E68" s="334"/>
      <c r="F68" s="334">
        <v>9.54</v>
      </c>
      <c r="G68" s="334"/>
      <c r="H68" s="335"/>
      <c r="I68" s="195">
        <f t="shared" si="3"/>
        <v>34.489999999999995</v>
      </c>
      <c r="J68" s="333"/>
      <c r="K68" s="334"/>
      <c r="L68" s="335"/>
      <c r="M68" s="195"/>
      <c r="N68" s="237"/>
    </row>
    <row r="69" spans="1:14" ht="12.75">
      <c r="A69" s="29">
        <v>183</v>
      </c>
      <c r="B69" s="331">
        <v>6</v>
      </c>
      <c r="C69" s="70" t="s">
        <v>503</v>
      </c>
      <c r="D69" s="229">
        <v>63.4</v>
      </c>
      <c r="E69" s="230">
        <v>44.81</v>
      </c>
      <c r="F69" s="230">
        <v>10.13</v>
      </c>
      <c r="G69" s="230"/>
      <c r="H69" s="231"/>
      <c r="I69" s="195">
        <f t="shared" si="3"/>
        <v>118.34</v>
      </c>
      <c r="J69" s="237"/>
      <c r="K69" s="230"/>
      <c r="L69" s="231">
        <v>153.48</v>
      </c>
      <c r="M69" s="195">
        <f>SUM(J69:L69)</f>
        <v>153.48</v>
      </c>
      <c r="N69" s="237">
        <v>20.91</v>
      </c>
    </row>
    <row r="70" spans="1:14" ht="12.75">
      <c r="A70" s="29">
        <v>184</v>
      </c>
      <c r="B70" s="331">
        <v>6</v>
      </c>
      <c r="C70" s="70" t="s">
        <v>504</v>
      </c>
      <c r="D70" s="229">
        <v>65.18</v>
      </c>
      <c r="E70" s="230">
        <v>43.23</v>
      </c>
      <c r="F70" s="230">
        <v>12.63</v>
      </c>
      <c r="G70" s="230"/>
      <c r="H70" s="231"/>
      <c r="I70" s="195">
        <f t="shared" si="3"/>
        <v>121.03999999999999</v>
      </c>
      <c r="J70" s="237"/>
      <c r="K70" s="230"/>
      <c r="L70" s="231"/>
      <c r="M70" s="195"/>
      <c r="N70" s="237"/>
    </row>
    <row r="71" spans="1:14" ht="12.75">
      <c r="A71" s="29">
        <v>185</v>
      </c>
      <c r="B71" s="331">
        <v>6</v>
      </c>
      <c r="C71" s="336" t="s">
        <v>505</v>
      </c>
      <c r="D71" s="229">
        <v>41.93</v>
      </c>
      <c r="E71" s="230">
        <v>223.07</v>
      </c>
      <c r="F71" s="230">
        <v>13.58</v>
      </c>
      <c r="G71" s="230">
        <v>28.68</v>
      </c>
      <c r="H71" s="231"/>
      <c r="I71" s="195">
        <f t="shared" si="3"/>
        <v>307.26</v>
      </c>
      <c r="J71" s="237"/>
      <c r="K71" s="230"/>
      <c r="L71" s="231">
        <v>215.38</v>
      </c>
      <c r="M71" s="195">
        <f>SUM(J71:L71)</f>
        <v>215.38</v>
      </c>
      <c r="N71" s="237">
        <v>8</v>
      </c>
    </row>
    <row r="72" spans="1:14" ht="12.75">
      <c r="A72" s="29">
        <v>186</v>
      </c>
      <c r="B72" s="331">
        <v>6</v>
      </c>
      <c r="C72" s="336" t="s">
        <v>506</v>
      </c>
      <c r="D72" s="229"/>
      <c r="E72" s="230"/>
      <c r="F72" s="230"/>
      <c r="G72" s="230"/>
      <c r="H72" s="231"/>
      <c r="I72" s="195"/>
      <c r="J72" s="237"/>
      <c r="K72" s="230"/>
      <c r="L72" s="231">
        <v>1631</v>
      </c>
      <c r="M72" s="195">
        <f>SUM(J72:L72)</f>
        <v>1631</v>
      </c>
      <c r="N72" s="237">
        <v>100</v>
      </c>
    </row>
    <row r="73" spans="1:14" ht="12.75">
      <c r="A73" s="29">
        <v>187</v>
      </c>
      <c r="B73" s="331">
        <v>6</v>
      </c>
      <c r="C73" s="336" t="s">
        <v>507</v>
      </c>
      <c r="D73" s="229">
        <v>68.02</v>
      </c>
      <c r="E73" s="230">
        <v>106.64</v>
      </c>
      <c r="F73" s="230">
        <v>42.44</v>
      </c>
      <c r="G73" s="230"/>
      <c r="H73" s="231"/>
      <c r="I73" s="195">
        <f>SUM(D73:H73)</f>
        <v>217.1</v>
      </c>
      <c r="J73" s="237"/>
      <c r="K73" s="230"/>
      <c r="L73" s="231"/>
      <c r="M73" s="195"/>
      <c r="N73" s="237"/>
    </row>
    <row r="74" spans="1:14" ht="12.75">
      <c r="A74" s="29">
        <v>188</v>
      </c>
      <c r="B74" s="331">
        <v>6</v>
      </c>
      <c r="C74" s="336" t="s">
        <v>508</v>
      </c>
      <c r="D74" s="229">
        <v>65.13</v>
      </c>
      <c r="E74" s="230">
        <v>95.62</v>
      </c>
      <c r="F74" s="230">
        <v>25.02</v>
      </c>
      <c r="G74" s="230"/>
      <c r="H74" s="231"/>
      <c r="I74" s="195">
        <f>SUM(D74:H74)</f>
        <v>185.77</v>
      </c>
      <c r="J74" s="237"/>
      <c r="K74" s="230"/>
      <c r="L74" s="231"/>
      <c r="M74" s="195"/>
      <c r="N74" s="237"/>
    </row>
    <row r="75" spans="1:14" ht="12.75">
      <c r="A75" s="29">
        <v>189</v>
      </c>
      <c r="B75" s="331">
        <v>6</v>
      </c>
      <c r="C75" s="336" t="s">
        <v>509</v>
      </c>
      <c r="D75" s="229">
        <v>73.95</v>
      </c>
      <c r="E75" s="230">
        <v>93.58</v>
      </c>
      <c r="F75" s="230">
        <v>21.02</v>
      </c>
      <c r="G75" s="230"/>
      <c r="H75" s="231"/>
      <c r="I75" s="195">
        <f>SUM(D75:H75)</f>
        <v>188.55</v>
      </c>
      <c r="J75" s="237"/>
      <c r="K75" s="230"/>
      <c r="L75" s="231">
        <v>212.91</v>
      </c>
      <c r="M75" s="195">
        <f>SUM(J75:L75)</f>
        <v>212.91</v>
      </c>
      <c r="N75" s="237">
        <v>31.05</v>
      </c>
    </row>
    <row r="76" spans="1:14" ht="12.75">
      <c r="A76" s="29">
        <v>190</v>
      </c>
      <c r="B76" s="331">
        <v>6</v>
      </c>
      <c r="C76" s="336" t="s">
        <v>510</v>
      </c>
      <c r="D76" s="229">
        <v>73.95</v>
      </c>
      <c r="E76" s="230">
        <v>93.58</v>
      </c>
      <c r="F76" s="230">
        <v>21.02</v>
      </c>
      <c r="G76" s="230"/>
      <c r="H76" s="231"/>
      <c r="I76" s="195">
        <f>SUM(D76:H76)</f>
        <v>188.55</v>
      </c>
      <c r="J76" s="237"/>
      <c r="K76" s="230"/>
      <c r="L76" s="231"/>
      <c r="M76" s="195"/>
      <c r="N76" s="237"/>
    </row>
    <row r="77" spans="1:14" ht="38.25">
      <c r="A77" s="29">
        <v>191</v>
      </c>
      <c r="B77" s="331">
        <v>6</v>
      </c>
      <c r="C77" s="336" t="s">
        <v>511</v>
      </c>
      <c r="D77" s="229"/>
      <c r="E77" s="230"/>
      <c r="F77" s="230"/>
      <c r="G77" s="230"/>
      <c r="H77" s="231"/>
      <c r="I77" s="195"/>
      <c r="J77" s="237"/>
      <c r="K77" s="230"/>
      <c r="L77" s="231">
        <v>1562</v>
      </c>
      <c r="M77" s="195">
        <v>1562</v>
      </c>
      <c r="N77" s="237"/>
    </row>
    <row r="78" spans="1:14" ht="12.75">
      <c r="A78" s="29">
        <v>192</v>
      </c>
      <c r="B78" s="331">
        <v>6</v>
      </c>
      <c r="C78" s="336" t="s">
        <v>512</v>
      </c>
      <c r="D78" s="229">
        <v>260.8</v>
      </c>
      <c r="E78" s="230"/>
      <c r="F78" s="230">
        <v>94.7</v>
      </c>
      <c r="G78" s="230"/>
      <c r="H78" s="231">
        <v>38.4</v>
      </c>
      <c r="I78" s="195">
        <f>SUM(D78:H78)</f>
        <v>393.9</v>
      </c>
      <c r="J78" s="237">
        <v>80.8</v>
      </c>
      <c r="K78" s="230">
        <v>57.53</v>
      </c>
      <c r="L78" s="231">
        <v>215.58</v>
      </c>
      <c r="M78" s="195">
        <f>SUM(J78:L78)</f>
        <v>353.90999999999997</v>
      </c>
      <c r="N78" s="237">
        <v>74.11</v>
      </c>
    </row>
    <row r="79" spans="1:14" ht="12.75">
      <c r="A79" s="29">
        <v>193</v>
      </c>
      <c r="B79" s="331">
        <v>6</v>
      </c>
      <c r="C79" s="336" t="s">
        <v>513</v>
      </c>
      <c r="D79" s="229">
        <v>74.38</v>
      </c>
      <c r="E79" s="230">
        <v>124.53</v>
      </c>
      <c r="F79" s="230">
        <v>28.66</v>
      </c>
      <c r="G79" s="230"/>
      <c r="H79" s="231"/>
      <c r="I79" s="195">
        <f>SUM(D79:H79)</f>
        <v>227.57</v>
      </c>
      <c r="J79" s="237"/>
      <c r="K79" s="230"/>
      <c r="L79" s="231"/>
      <c r="M79" s="195"/>
      <c r="N79" s="237">
        <v>23.3</v>
      </c>
    </row>
    <row r="80" spans="1:14" ht="25.5">
      <c r="A80" s="29">
        <v>194</v>
      </c>
      <c r="B80" s="331">
        <v>6</v>
      </c>
      <c r="C80" s="336" t="s">
        <v>514</v>
      </c>
      <c r="D80" s="229">
        <v>79.34</v>
      </c>
      <c r="E80" s="230">
        <v>68.96</v>
      </c>
      <c r="F80" s="230">
        <v>28.75</v>
      </c>
      <c r="G80" s="230"/>
      <c r="H80" s="231"/>
      <c r="I80" s="195">
        <f>SUM(D80:H80)</f>
        <v>177.05</v>
      </c>
      <c r="J80" s="237"/>
      <c r="K80" s="230"/>
      <c r="L80" s="231"/>
      <c r="M80" s="195"/>
      <c r="N80" s="237"/>
    </row>
    <row r="81" spans="1:14" ht="25.5">
      <c r="A81" s="29">
        <v>195</v>
      </c>
      <c r="B81" s="331">
        <v>6</v>
      </c>
      <c r="C81" s="336" t="s">
        <v>515</v>
      </c>
      <c r="D81" s="229">
        <v>294.7</v>
      </c>
      <c r="E81" s="230"/>
      <c r="F81" s="230"/>
      <c r="G81" s="230"/>
      <c r="H81" s="231"/>
      <c r="I81" s="195">
        <f>SUM(D81:H81)</f>
        <v>294.7</v>
      </c>
      <c r="J81" s="237"/>
      <c r="K81" s="230"/>
      <c r="L81" s="231"/>
      <c r="M81" s="195"/>
      <c r="N81" s="237"/>
    </row>
    <row r="82" spans="1:14" ht="12.75">
      <c r="A82" s="29">
        <v>196</v>
      </c>
      <c r="B82" s="331">
        <v>6</v>
      </c>
      <c r="C82" s="336" t="s">
        <v>516</v>
      </c>
      <c r="D82" s="229">
        <v>27.36</v>
      </c>
      <c r="E82" s="230"/>
      <c r="F82" s="230">
        <v>19.18</v>
      </c>
      <c r="G82" s="230"/>
      <c r="H82" s="231"/>
      <c r="I82" s="195">
        <f>SUM(D82:H82)</f>
        <v>46.54</v>
      </c>
      <c r="J82" s="237"/>
      <c r="K82" s="230"/>
      <c r="L82" s="231"/>
      <c r="M82" s="195"/>
      <c r="N82" s="237"/>
    </row>
    <row r="83" spans="1:14" ht="12.75">
      <c r="A83" s="29">
        <v>197</v>
      </c>
      <c r="B83" s="337">
        <v>6</v>
      </c>
      <c r="C83" s="338" t="s">
        <v>517</v>
      </c>
      <c r="D83" s="229"/>
      <c r="E83" s="230"/>
      <c r="F83" s="230"/>
      <c r="G83" s="230"/>
      <c r="H83" s="231"/>
      <c r="I83" s="195"/>
      <c r="J83" s="237"/>
      <c r="K83" s="230"/>
      <c r="L83" s="339">
        <v>288.16</v>
      </c>
      <c r="M83" s="195">
        <f>SUM(J83:L83)</f>
        <v>288.16</v>
      </c>
      <c r="N83" s="237"/>
    </row>
    <row r="84" spans="1:14" ht="12.75">
      <c r="A84" s="29">
        <v>198</v>
      </c>
      <c r="B84" s="331">
        <v>6</v>
      </c>
      <c r="C84" s="336" t="s">
        <v>518</v>
      </c>
      <c r="D84" s="229">
        <v>65.17</v>
      </c>
      <c r="E84" s="230">
        <v>103.88</v>
      </c>
      <c r="F84" s="230">
        <v>19.78</v>
      </c>
      <c r="G84" s="230"/>
      <c r="H84" s="231"/>
      <c r="I84" s="195">
        <f aca="true" t="shared" si="4" ref="I84:I94">SUM(D84:H84)</f>
        <v>188.83</v>
      </c>
      <c r="J84" s="237"/>
      <c r="K84" s="230"/>
      <c r="L84" s="231">
        <v>285.66</v>
      </c>
      <c r="M84" s="195">
        <f>SUM(J84:L84)</f>
        <v>285.66</v>
      </c>
      <c r="N84" s="237">
        <v>22.6</v>
      </c>
    </row>
    <row r="85" spans="1:14" ht="12.75">
      <c r="A85" s="29">
        <v>199</v>
      </c>
      <c r="B85" s="331">
        <v>6</v>
      </c>
      <c r="C85" s="336" t="s">
        <v>519</v>
      </c>
      <c r="D85" s="229">
        <v>70.31</v>
      </c>
      <c r="E85" s="230">
        <v>47.99</v>
      </c>
      <c r="F85" s="230">
        <v>10.68</v>
      </c>
      <c r="G85" s="230"/>
      <c r="H85" s="231"/>
      <c r="I85" s="195">
        <f t="shared" si="4"/>
        <v>128.98000000000002</v>
      </c>
      <c r="J85" s="237"/>
      <c r="K85" s="230"/>
      <c r="L85" s="231">
        <v>171.9</v>
      </c>
      <c r="M85" s="195">
        <f>SUM(J85:L85)</f>
        <v>171.9</v>
      </c>
      <c r="N85" s="237">
        <v>65.75</v>
      </c>
    </row>
    <row r="86" spans="1:14" ht="12.75">
      <c r="A86" s="29">
        <v>200</v>
      </c>
      <c r="B86" s="331">
        <v>6</v>
      </c>
      <c r="C86" s="336" t="s">
        <v>520</v>
      </c>
      <c r="D86" s="229">
        <v>82.23</v>
      </c>
      <c r="E86" s="230">
        <v>135</v>
      </c>
      <c r="F86" s="230">
        <v>13.7</v>
      </c>
      <c r="G86" s="230"/>
      <c r="H86" s="231"/>
      <c r="I86" s="195">
        <f t="shared" si="4"/>
        <v>230.93</v>
      </c>
      <c r="J86" s="237"/>
      <c r="K86" s="230"/>
      <c r="L86" s="231"/>
      <c r="M86" s="195"/>
      <c r="N86" s="237"/>
    </row>
    <row r="87" spans="1:14" ht="12.75">
      <c r="A87" s="29">
        <v>201</v>
      </c>
      <c r="B87" s="331">
        <v>6</v>
      </c>
      <c r="C87" s="336" t="s">
        <v>521</v>
      </c>
      <c r="D87" s="229">
        <v>52.09</v>
      </c>
      <c r="E87" s="230">
        <v>100.11</v>
      </c>
      <c r="F87" s="230">
        <v>19.82</v>
      </c>
      <c r="G87" s="230"/>
      <c r="H87" s="231"/>
      <c r="I87" s="195">
        <f t="shared" si="4"/>
        <v>172.01999999999998</v>
      </c>
      <c r="J87" s="237"/>
      <c r="K87" s="230"/>
      <c r="L87" s="231"/>
      <c r="M87" s="195"/>
      <c r="N87" s="237"/>
    </row>
    <row r="88" spans="1:14" ht="12.75">
      <c r="A88" s="29">
        <v>202</v>
      </c>
      <c r="B88" s="331">
        <v>6</v>
      </c>
      <c r="C88" s="336" t="s">
        <v>522</v>
      </c>
      <c r="D88" s="229">
        <v>55.03</v>
      </c>
      <c r="E88" s="230">
        <v>87.49</v>
      </c>
      <c r="F88" s="230">
        <v>15.65</v>
      </c>
      <c r="G88" s="230"/>
      <c r="H88" s="231"/>
      <c r="I88" s="195">
        <f t="shared" si="4"/>
        <v>158.17</v>
      </c>
      <c r="J88" s="237"/>
      <c r="K88" s="230"/>
      <c r="L88" s="231">
        <v>207.69</v>
      </c>
      <c r="M88" s="195">
        <f>SUM(J88:L88)</f>
        <v>207.69</v>
      </c>
      <c r="N88" s="237">
        <v>21.52</v>
      </c>
    </row>
    <row r="89" spans="1:14" ht="12.75">
      <c r="A89" s="29">
        <v>203</v>
      </c>
      <c r="B89" s="331">
        <v>6</v>
      </c>
      <c r="C89" s="336" t="s">
        <v>523</v>
      </c>
      <c r="D89" s="229">
        <v>60.66</v>
      </c>
      <c r="E89" s="230">
        <v>72.99</v>
      </c>
      <c r="F89" s="230">
        <v>18.01</v>
      </c>
      <c r="G89" s="230"/>
      <c r="H89" s="231"/>
      <c r="I89" s="195">
        <f t="shared" si="4"/>
        <v>151.65999999999997</v>
      </c>
      <c r="J89" s="237"/>
      <c r="K89" s="230"/>
      <c r="L89" s="231"/>
      <c r="M89" s="195"/>
      <c r="N89" s="237"/>
    </row>
    <row r="90" spans="1:14" ht="12.75">
      <c r="A90" s="29">
        <v>204</v>
      </c>
      <c r="B90" s="331">
        <v>6</v>
      </c>
      <c r="C90" s="336" t="s">
        <v>524</v>
      </c>
      <c r="D90" s="229">
        <v>51.35</v>
      </c>
      <c r="E90" s="230">
        <v>179.68</v>
      </c>
      <c r="F90" s="230">
        <v>32.17</v>
      </c>
      <c r="G90" s="230">
        <v>32.17</v>
      </c>
      <c r="H90" s="231"/>
      <c r="I90" s="195">
        <f t="shared" si="4"/>
        <v>295.37</v>
      </c>
      <c r="J90" s="237"/>
      <c r="K90" s="230"/>
      <c r="L90" s="231">
        <v>339.17</v>
      </c>
      <c r="M90" s="195">
        <f>SUM(J90:L90)</f>
        <v>339.17</v>
      </c>
      <c r="N90" s="237">
        <v>26.9</v>
      </c>
    </row>
    <row r="91" spans="1:14" ht="12.75">
      <c r="A91" s="29">
        <v>205</v>
      </c>
      <c r="B91" s="331">
        <v>6</v>
      </c>
      <c r="C91" s="336" t="s">
        <v>525</v>
      </c>
      <c r="D91" s="229">
        <v>77.34</v>
      </c>
      <c r="E91" s="230">
        <v>145.18</v>
      </c>
      <c r="F91" s="230">
        <v>22</v>
      </c>
      <c r="G91" s="230">
        <v>33.1</v>
      </c>
      <c r="H91" s="231">
        <v>10.92</v>
      </c>
      <c r="I91" s="195">
        <f t="shared" si="4"/>
        <v>288.54</v>
      </c>
      <c r="J91" s="237">
        <v>130.32</v>
      </c>
      <c r="K91" s="230"/>
      <c r="L91" s="231">
        <v>847.77</v>
      </c>
      <c r="M91" s="195">
        <f>SUM(J91:L91)</f>
        <v>978.0899999999999</v>
      </c>
      <c r="N91" s="237">
        <v>110.35</v>
      </c>
    </row>
    <row r="92" spans="1:14" ht="12.75">
      <c r="A92" s="29">
        <v>206</v>
      </c>
      <c r="B92" s="331">
        <v>6</v>
      </c>
      <c r="C92" s="336" t="s">
        <v>526</v>
      </c>
      <c r="D92" s="229">
        <v>90.4</v>
      </c>
      <c r="E92" s="230">
        <v>278.39</v>
      </c>
      <c r="F92" s="230">
        <v>64.8</v>
      </c>
      <c r="G92" s="230"/>
      <c r="H92" s="231"/>
      <c r="I92" s="195">
        <f t="shared" si="4"/>
        <v>433.59</v>
      </c>
      <c r="J92" s="237"/>
      <c r="K92" s="230"/>
      <c r="L92" s="231"/>
      <c r="M92" s="195"/>
      <c r="N92" s="237"/>
    </row>
    <row r="93" spans="1:14" ht="12.75">
      <c r="A93" s="29">
        <v>207</v>
      </c>
      <c r="B93" s="331">
        <v>6</v>
      </c>
      <c r="C93" s="336" t="s">
        <v>527</v>
      </c>
      <c r="D93" s="229">
        <v>51.39</v>
      </c>
      <c r="E93" s="230">
        <v>121.64</v>
      </c>
      <c r="F93" s="230">
        <v>31</v>
      </c>
      <c r="G93" s="230">
        <v>26.94</v>
      </c>
      <c r="H93" s="231"/>
      <c r="I93" s="195">
        <f t="shared" si="4"/>
        <v>230.97</v>
      </c>
      <c r="J93" s="237">
        <v>46.62</v>
      </c>
      <c r="K93" s="230"/>
      <c r="L93" s="231">
        <v>480.64</v>
      </c>
      <c r="M93" s="195">
        <f>SUM(J93:L93)</f>
        <v>527.26</v>
      </c>
      <c r="N93" s="237">
        <v>48.33</v>
      </c>
    </row>
    <row r="94" spans="1:14" ht="12.75">
      <c r="A94" s="29">
        <v>208</v>
      </c>
      <c r="B94" s="331">
        <v>6</v>
      </c>
      <c r="C94" s="336" t="s">
        <v>528</v>
      </c>
      <c r="D94" s="229">
        <v>41.05</v>
      </c>
      <c r="E94" s="230"/>
      <c r="F94" s="230">
        <v>18.77</v>
      </c>
      <c r="G94" s="230"/>
      <c r="H94" s="231"/>
      <c r="I94" s="195">
        <f t="shared" si="4"/>
        <v>59.81999999999999</v>
      </c>
      <c r="J94" s="237"/>
      <c r="K94" s="230"/>
      <c r="L94" s="231"/>
      <c r="M94" s="195"/>
      <c r="N94" s="237"/>
    </row>
    <row r="95" spans="1:14" ht="12.75">
      <c r="A95" s="29">
        <v>209</v>
      </c>
      <c r="B95" s="331">
        <v>6</v>
      </c>
      <c r="C95" s="336" t="s">
        <v>529</v>
      </c>
      <c r="D95" s="229"/>
      <c r="E95" s="230"/>
      <c r="F95" s="230"/>
      <c r="G95" s="230"/>
      <c r="H95" s="231"/>
      <c r="I95" s="195"/>
      <c r="J95" s="237">
        <v>110</v>
      </c>
      <c r="K95" s="230">
        <v>300</v>
      </c>
      <c r="L95" s="231">
        <v>473.5</v>
      </c>
      <c r="M95" s="195">
        <f>SUM(J95:L95)</f>
        <v>883.5</v>
      </c>
      <c r="N95" s="237">
        <v>110</v>
      </c>
    </row>
    <row r="96" spans="1:14" ht="12.75">
      <c r="A96" s="29">
        <v>210</v>
      </c>
      <c r="B96" s="331">
        <v>6</v>
      </c>
      <c r="C96" s="336" t="s">
        <v>530</v>
      </c>
      <c r="D96" s="229">
        <v>73.65</v>
      </c>
      <c r="E96" s="230">
        <v>133.75</v>
      </c>
      <c r="F96" s="230">
        <v>18.99</v>
      </c>
      <c r="G96" s="230"/>
      <c r="H96" s="231"/>
      <c r="I96" s="195">
        <f>SUM(D96:H96)</f>
        <v>226.39000000000001</v>
      </c>
      <c r="J96" s="237">
        <v>183.64</v>
      </c>
      <c r="K96" s="230">
        <v>350.86</v>
      </c>
      <c r="L96" s="231">
        <v>171.3</v>
      </c>
      <c r="M96" s="195">
        <f>SUM(J96:L96)</f>
        <v>705.8</v>
      </c>
      <c r="N96" s="237">
        <v>163.9</v>
      </c>
    </row>
    <row r="97" spans="1:14" ht="12.75">
      <c r="A97" s="29">
        <v>211</v>
      </c>
      <c r="B97" s="331">
        <v>6</v>
      </c>
      <c r="C97" s="336" t="s">
        <v>531</v>
      </c>
      <c r="D97" s="229">
        <v>48.18</v>
      </c>
      <c r="E97" s="230">
        <v>103.98</v>
      </c>
      <c r="F97" s="230">
        <v>25.04</v>
      </c>
      <c r="G97" s="230"/>
      <c r="H97" s="231"/>
      <c r="I97" s="195">
        <f>SUM(D97:H97)</f>
        <v>177.2</v>
      </c>
      <c r="J97" s="237"/>
      <c r="K97" s="230"/>
      <c r="L97" s="231"/>
      <c r="M97" s="195"/>
      <c r="N97" s="237"/>
    </row>
    <row r="98" spans="1:14" ht="12.75">
      <c r="A98" s="29">
        <v>212</v>
      </c>
      <c r="B98" s="305">
        <v>9</v>
      </c>
      <c r="C98" s="340" t="s">
        <v>532</v>
      </c>
      <c r="D98" s="341"/>
      <c r="E98" s="342"/>
      <c r="F98" s="342"/>
      <c r="G98" s="342"/>
      <c r="H98" s="343"/>
      <c r="I98" s="195"/>
      <c r="J98" s="341">
        <v>25.5</v>
      </c>
      <c r="K98" s="342"/>
      <c r="L98" s="343">
        <v>1275.25</v>
      </c>
      <c r="M98" s="195">
        <f>SUM(J98:L98)</f>
        <v>1300.75</v>
      </c>
      <c r="N98" s="344">
        <v>308</v>
      </c>
    </row>
    <row r="99" spans="1:14" ht="12.75">
      <c r="A99" s="29">
        <v>213</v>
      </c>
      <c r="B99" s="305">
        <v>9</v>
      </c>
      <c r="C99" s="340" t="s">
        <v>533</v>
      </c>
      <c r="D99" s="341">
        <v>59.8</v>
      </c>
      <c r="E99" s="342">
        <v>74.01</v>
      </c>
      <c r="F99" s="342">
        <v>14.14</v>
      </c>
      <c r="G99" s="342"/>
      <c r="H99" s="343"/>
      <c r="I99" s="195">
        <f>SUM(D99:H99)</f>
        <v>147.95</v>
      </c>
      <c r="J99" s="341"/>
      <c r="K99" s="342"/>
      <c r="L99" s="343" t="s">
        <v>126</v>
      </c>
      <c r="M99" s="195"/>
      <c r="N99" s="344">
        <v>20</v>
      </c>
    </row>
    <row r="100" spans="1:14" ht="12.75">
      <c r="A100" s="29">
        <v>214</v>
      </c>
      <c r="B100" s="305">
        <v>9</v>
      </c>
      <c r="C100" s="340" t="s">
        <v>534</v>
      </c>
      <c r="D100" s="341"/>
      <c r="E100" s="342"/>
      <c r="F100" s="342"/>
      <c r="G100" s="342"/>
      <c r="H100" s="343"/>
      <c r="I100" s="195"/>
      <c r="J100" s="341"/>
      <c r="K100" s="342"/>
      <c r="L100" s="343">
        <v>732.42</v>
      </c>
      <c r="M100" s="195">
        <f>SUM(J100:L100)</f>
        <v>732.42</v>
      </c>
      <c r="N100" s="344">
        <v>61.4</v>
      </c>
    </row>
    <row r="101" spans="1:14" ht="12.75">
      <c r="A101" s="29">
        <v>215</v>
      </c>
      <c r="B101" s="305">
        <v>9</v>
      </c>
      <c r="C101" s="340" t="s">
        <v>535</v>
      </c>
      <c r="D101" s="341"/>
      <c r="E101" s="342"/>
      <c r="F101" s="342"/>
      <c r="G101" s="342"/>
      <c r="H101" s="343"/>
      <c r="I101" s="195"/>
      <c r="J101" s="341">
        <v>75</v>
      </c>
      <c r="K101" s="342">
        <v>371</v>
      </c>
      <c r="L101" s="343" t="s">
        <v>126</v>
      </c>
      <c r="M101" s="195">
        <f>SUM(J101:L101)</f>
        <v>446</v>
      </c>
      <c r="N101" s="344">
        <v>75</v>
      </c>
    </row>
    <row r="102" spans="1:14" ht="12.75">
      <c r="A102" s="29">
        <v>216</v>
      </c>
      <c r="B102" s="305">
        <v>9</v>
      </c>
      <c r="C102" s="340" t="s">
        <v>536</v>
      </c>
      <c r="D102" s="341">
        <v>103.66</v>
      </c>
      <c r="E102" s="342"/>
      <c r="F102" s="342">
        <v>66.33</v>
      </c>
      <c r="G102" s="342">
        <v>50</v>
      </c>
      <c r="H102" s="343">
        <v>2.7</v>
      </c>
      <c r="I102" s="195">
        <f aca="true" t="shared" si="5" ref="I102:I109">SUM(D102:H102)</f>
        <v>222.69</v>
      </c>
      <c r="J102" s="341">
        <v>56</v>
      </c>
      <c r="K102" s="342">
        <v>83</v>
      </c>
      <c r="L102" s="343">
        <v>165.5</v>
      </c>
      <c r="M102" s="195">
        <f>SUM(J102:L102)</f>
        <v>304.5</v>
      </c>
      <c r="N102" s="344">
        <v>66</v>
      </c>
    </row>
    <row r="103" spans="1:14" ht="12.75">
      <c r="A103" s="29">
        <v>217</v>
      </c>
      <c r="B103" s="305">
        <v>9</v>
      </c>
      <c r="C103" s="340" t="s">
        <v>537</v>
      </c>
      <c r="D103" s="341">
        <v>70.77</v>
      </c>
      <c r="E103" s="342">
        <v>161.73</v>
      </c>
      <c r="F103" s="342">
        <v>25.46</v>
      </c>
      <c r="G103" s="342"/>
      <c r="H103" s="343"/>
      <c r="I103" s="195">
        <f t="shared" si="5"/>
        <v>257.96</v>
      </c>
      <c r="J103" s="396">
        <v>60</v>
      </c>
      <c r="K103" s="397"/>
      <c r="L103" s="398">
        <v>359.5</v>
      </c>
      <c r="M103" s="399">
        <f>SUM(J103:L103)</f>
        <v>419.5</v>
      </c>
      <c r="N103" s="400">
        <v>100</v>
      </c>
    </row>
    <row r="104" spans="1:14" ht="12.75">
      <c r="A104" s="29">
        <v>218</v>
      </c>
      <c r="B104" s="305">
        <v>9</v>
      </c>
      <c r="C104" s="340" t="s">
        <v>538</v>
      </c>
      <c r="D104" s="341">
        <v>68.8</v>
      </c>
      <c r="E104" s="342">
        <v>167.68</v>
      </c>
      <c r="F104" s="342">
        <v>26.71</v>
      </c>
      <c r="G104" s="342">
        <v>31.28</v>
      </c>
      <c r="H104" s="343"/>
      <c r="I104" s="195">
        <f t="shared" si="5"/>
        <v>294.47</v>
      </c>
      <c r="J104" s="396"/>
      <c r="K104" s="397"/>
      <c r="L104" s="398"/>
      <c r="M104" s="399"/>
      <c r="N104" s="400"/>
    </row>
    <row r="105" spans="1:14" ht="12.75">
      <c r="A105" s="29">
        <v>219</v>
      </c>
      <c r="B105" s="305">
        <v>9</v>
      </c>
      <c r="C105" s="346" t="s">
        <v>539</v>
      </c>
      <c r="D105" s="344">
        <v>76.22</v>
      </c>
      <c r="E105" s="347">
        <v>135.92</v>
      </c>
      <c r="F105" s="347">
        <v>22.55</v>
      </c>
      <c r="G105" s="347"/>
      <c r="H105" s="348"/>
      <c r="I105" s="195">
        <f t="shared" si="5"/>
        <v>234.69</v>
      </c>
      <c r="J105" s="344"/>
      <c r="K105" s="347"/>
      <c r="L105" s="348">
        <v>1101</v>
      </c>
      <c r="M105" s="345">
        <f>SUM(J105:L105)</f>
        <v>1101</v>
      </c>
      <c r="N105" s="344">
        <v>60</v>
      </c>
    </row>
    <row r="106" spans="1:14" ht="12.75">
      <c r="A106" s="29">
        <v>220</v>
      </c>
      <c r="B106" s="305">
        <v>9</v>
      </c>
      <c r="C106" s="340" t="s">
        <v>540</v>
      </c>
      <c r="D106" s="341">
        <v>31.4</v>
      </c>
      <c r="E106" s="342">
        <v>108</v>
      </c>
      <c r="F106" s="342">
        <v>14.5</v>
      </c>
      <c r="G106" s="342"/>
      <c r="H106" s="343"/>
      <c r="I106" s="195">
        <f t="shared" si="5"/>
        <v>153.9</v>
      </c>
      <c r="J106" s="341">
        <v>90.4</v>
      </c>
      <c r="K106" s="342">
        <v>150</v>
      </c>
      <c r="L106" s="343">
        <v>568.5</v>
      </c>
      <c r="M106" s="345">
        <f>SUM(J106:L106)</f>
        <v>808.9</v>
      </c>
      <c r="N106" s="344">
        <v>86</v>
      </c>
    </row>
    <row r="107" spans="1:14" ht="12.75">
      <c r="A107" s="29">
        <v>221</v>
      </c>
      <c r="B107" s="305">
        <v>9</v>
      </c>
      <c r="C107" s="340" t="s">
        <v>541</v>
      </c>
      <c r="D107" s="341">
        <v>8.74</v>
      </c>
      <c r="E107" s="342"/>
      <c r="F107" s="342">
        <v>21.15</v>
      </c>
      <c r="G107" s="342"/>
      <c r="H107" s="343"/>
      <c r="I107" s="195">
        <f t="shared" si="5"/>
        <v>29.89</v>
      </c>
      <c r="J107" s="396" t="s">
        <v>126</v>
      </c>
      <c r="K107" s="397"/>
      <c r="L107" s="398">
        <v>533.5</v>
      </c>
      <c r="M107" s="399">
        <f>SUM(J107:L107)</f>
        <v>533.5</v>
      </c>
      <c r="N107" s="400">
        <v>100</v>
      </c>
    </row>
    <row r="108" spans="1:14" ht="12.75">
      <c r="A108" s="29">
        <v>222</v>
      </c>
      <c r="B108" s="305">
        <v>9</v>
      </c>
      <c r="C108" s="340" t="s">
        <v>542</v>
      </c>
      <c r="D108" s="341">
        <v>18.09</v>
      </c>
      <c r="E108" s="342"/>
      <c r="F108" s="342">
        <v>18.47</v>
      </c>
      <c r="G108" s="342"/>
      <c r="H108" s="343"/>
      <c r="I108" s="195">
        <f t="shared" si="5"/>
        <v>36.56</v>
      </c>
      <c r="J108" s="396"/>
      <c r="K108" s="397"/>
      <c r="L108" s="398"/>
      <c r="M108" s="399"/>
      <c r="N108" s="400"/>
    </row>
    <row r="109" spans="1:14" ht="12.75">
      <c r="A109" s="29">
        <v>223</v>
      </c>
      <c r="B109" s="305">
        <v>9</v>
      </c>
      <c r="C109" s="340" t="s">
        <v>543</v>
      </c>
      <c r="D109" s="341">
        <v>74.98</v>
      </c>
      <c r="E109" s="342"/>
      <c r="F109" s="342">
        <v>45.19</v>
      </c>
      <c r="G109" s="342"/>
      <c r="H109" s="343"/>
      <c r="I109" s="195">
        <f t="shared" si="5"/>
        <v>120.17</v>
      </c>
      <c r="J109" s="341">
        <v>78</v>
      </c>
      <c r="K109" s="342">
        <v>340.6</v>
      </c>
      <c r="L109" s="343">
        <v>319.5</v>
      </c>
      <c r="M109" s="345">
        <f>SUM(J109:L109)</f>
        <v>738.1</v>
      </c>
      <c r="N109" s="344">
        <v>177</v>
      </c>
    </row>
    <row r="110" spans="1:14" ht="12.75">
      <c r="A110" s="29">
        <v>224</v>
      </c>
      <c r="B110" s="305">
        <v>9</v>
      </c>
      <c r="C110" s="340" t="s">
        <v>544</v>
      </c>
      <c r="D110" s="341"/>
      <c r="E110" s="342"/>
      <c r="F110" s="342"/>
      <c r="G110" s="342"/>
      <c r="H110" s="343"/>
      <c r="I110" s="195"/>
      <c r="J110" s="341">
        <v>30</v>
      </c>
      <c r="K110" s="342">
        <v>144</v>
      </c>
      <c r="L110" s="343"/>
      <c r="M110" s="345">
        <f>SUM(J110:L110)</f>
        <v>174</v>
      </c>
      <c r="N110" s="344">
        <v>35</v>
      </c>
    </row>
    <row r="111" spans="1:15" s="92" customFormat="1" ht="18.75" customHeight="1">
      <c r="A111" s="376"/>
      <c r="B111" s="376"/>
      <c r="C111" s="377" t="s">
        <v>142</v>
      </c>
      <c r="D111" s="377"/>
      <c r="E111" s="377"/>
      <c r="F111" s="377"/>
      <c r="G111" s="377"/>
      <c r="H111" s="377"/>
      <c r="I111" s="88">
        <f>SUM(I8:I110)</f>
        <v>16412.030000000002</v>
      </c>
      <c r="J111" s="377"/>
      <c r="K111" s="377"/>
      <c r="L111" s="377"/>
      <c r="M111" s="268">
        <f>SUM(M8:M110)</f>
        <v>41948.71000000001</v>
      </c>
      <c r="N111" s="90"/>
      <c r="O111" s="91"/>
    </row>
  </sheetData>
  <sheetProtection selectLockedCells="1" selectUnlockedCells="1"/>
  <mergeCells count="39">
    <mergeCell ref="A1:N1"/>
    <mergeCell ref="A4:A6"/>
    <mergeCell ref="B4:B6"/>
    <mergeCell ref="C4:C6"/>
    <mergeCell ref="D4:I4"/>
    <mergeCell ref="J4:M4"/>
    <mergeCell ref="N4:N5"/>
    <mergeCell ref="L11:L12"/>
    <mergeCell ref="M11:M12"/>
    <mergeCell ref="N11:N12"/>
    <mergeCell ref="L21:L22"/>
    <mergeCell ref="M21:M22"/>
    <mergeCell ref="N21:N22"/>
    <mergeCell ref="J27:J28"/>
    <mergeCell ref="L27:L28"/>
    <mergeCell ref="M27:M28"/>
    <mergeCell ref="N27:N28"/>
    <mergeCell ref="J35:J37"/>
    <mergeCell ref="L35:L37"/>
    <mergeCell ref="M35:M37"/>
    <mergeCell ref="N35:N37"/>
    <mergeCell ref="J61:J62"/>
    <mergeCell ref="K61:K62"/>
    <mergeCell ref="L61:L62"/>
    <mergeCell ref="M61:M62"/>
    <mergeCell ref="N61:N62"/>
    <mergeCell ref="J103:J104"/>
    <mergeCell ref="K103:K104"/>
    <mergeCell ref="L103:L104"/>
    <mergeCell ref="M103:M104"/>
    <mergeCell ref="N103:N104"/>
    <mergeCell ref="J107:J108"/>
    <mergeCell ref="K107:K108"/>
    <mergeCell ref="L107:L108"/>
    <mergeCell ref="M107:M108"/>
    <mergeCell ref="N107:N108"/>
    <mergeCell ref="A111:B111"/>
    <mergeCell ref="C111:H111"/>
    <mergeCell ref="J111:L111"/>
  </mergeCells>
  <printOptions/>
  <pageMargins left="0.39375" right="0" top="0.9847222222222222" bottom="0.5909722222222222" header="0.31527777777777777" footer="0.31527777777777777"/>
  <pageSetup horizontalDpi="300" verticalDpi="300" orientation="landscape" paperSize="9" scale="65"/>
  <headerFooter alignWithMargins="0">
    <oddHeader>&amp;L&amp;"Arial Narrow,Regularna"&amp;12 2019 / 2020 - zasób 100%: &amp;"Arial Narrow,Kursywa"Rejon 13 i 14</oddHeader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I82"/>
  <sheetViews>
    <sheetView zoomScalePageLayoutView="0" workbookViewId="0" topLeftCell="A70">
      <selection activeCell="G82" sqref="G82"/>
    </sheetView>
  </sheetViews>
  <sheetFormatPr defaultColWidth="11.625" defaultRowHeight="12.75"/>
  <cols>
    <col min="1" max="1" width="4.125" style="2" customWidth="1"/>
    <col min="2" max="2" width="6.75390625" style="2" customWidth="1"/>
    <col min="3" max="3" width="40.375" style="2" customWidth="1"/>
    <col min="4" max="4" width="9.125" style="2" customWidth="1"/>
    <col min="5" max="5" width="9.875" style="2" customWidth="1"/>
    <col min="6" max="6" width="13.875" style="2" customWidth="1"/>
    <col min="7" max="7" width="17.00390625" style="2" customWidth="1"/>
    <col min="8" max="8" width="14.00390625" style="2" customWidth="1"/>
    <col min="9" max="9" width="9.125" style="93" customWidth="1"/>
    <col min="10" max="252" width="9.125" style="2" customWidth="1"/>
  </cols>
  <sheetData>
    <row r="1" spans="1:8" ht="39.75" customHeight="1">
      <c r="A1" s="409" t="s">
        <v>619</v>
      </c>
      <c r="B1" s="409"/>
      <c r="C1" s="409"/>
      <c r="D1" s="409"/>
      <c r="E1" s="409"/>
      <c r="F1" s="409"/>
      <c r="G1" s="409"/>
      <c r="H1" s="409"/>
    </row>
    <row r="2" spans="1:8" ht="19.5" customHeight="1">
      <c r="A2" s="94"/>
      <c r="B2" s="94"/>
      <c r="C2" s="94"/>
      <c r="D2" s="94"/>
      <c r="E2" s="94"/>
      <c r="F2" s="94"/>
      <c r="G2" s="94"/>
      <c r="H2" s="94"/>
    </row>
    <row r="3" spans="1:8" ht="12.75">
      <c r="A3" s="95"/>
      <c r="B3" s="95"/>
      <c r="C3" s="95"/>
      <c r="D3" s="95"/>
      <c r="E3" s="95"/>
      <c r="F3" s="95"/>
      <c r="G3" s="96" t="s">
        <v>0</v>
      </c>
      <c r="H3" s="97" t="s">
        <v>1</v>
      </c>
    </row>
    <row r="4" spans="1:8" ht="9" customHeight="1">
      <c r="A4" s="98"/>
      <c r="B4" s="98"/>
      <c r="C4" s="98"/>
      <c r="D4" s="98"/>
      <c r="E4" s="98"/>
      <c r="F4" s="98"/>
      <c r="G4" s="98"/>
      <c r="H4" s="98"/>
    </row>
    <row r="5" spans="1:8" ht="19.5" customHeight="1">
      <c r="A5" s="380" t="s">
        <v>2</v>
      </c>
      <c r="B5" s="381" t="s">
        <v>3</v>
      </c>
      <c r="C5" s="382" t="s">
        <v>4</v>
      </c>
      <c r="D5" s="384" t="s">
        <v>6</v>
      </c>
      <c r="E5" s="384"/>
      <c r="F5" s="384"/>
      <c r="G5" s="384"/>
      <c r="H5" s="388" t="s">
        <v>7</v>
      </c>
    </row>
    <row r="6" spans="1:9" s="1" customFormat="1" ht="70.5" customHeight="1">
      <c r="A6" s="380"/>
      <c r="B6" s="381"/>
      <c r="C6" s="382"/>
      <c r="D6" s="99" t="s">
        <v>14</v>
      </c>
      <c r="E6" s="11" t="s">
        <v>143</v>
      </c>
      <c r="F6" s="100" t="s">
        <v>16</v>
      </c>
      <c r="G6" s="101" t="s">
        <v>17</v>
      </c>
      <c r="H6" s="388"/>
      <c r="I6" s="102"/>
    </row>
    <row r="7" spans="1:9" s="1" customFormat="1" ht="15" customHeight="1">
      <c r="A7" s="380"/>
      <c r="B7" s="381"/>
      <c r="C7" s="382"/>
      <c r="D7" s="18" t="s">
        <v>18</v>
      </c>
      <c r="E7" s="12" t="s">
        <v>18</v>
      </c>
      <c r="F7" s="15" t="s">
        <v>18</v>
      </c>
      <c r="G7" s="103" t="s">
        <v>18</v>
      </c>
      <c r="H7" s="14" t="s">
        <v>18</v>
      </c>
      <c r="I7" s="102"/>
    </row>
    <row r="8" spans="1:8" ht="9.75" customHeight="1">
      <c r="A8" s="104">
        <v>1</v>
      </c>
      <c r="B8" s="104">
        <v>2</v>
      </c>
      <c r="C8" s="105">
        <v>3</v>
      </c>
      <c r="D8" s="106">
        <v>4</v>
      </c>
      <c r="E8" s="104">
        <v>5</v>
      </c>
      <c r="F8" s="107">
        <v>6</v>
      </c>
      <c r="G8" s="108">
        <v>7</v>
      </c>
      <c r="H8" s="109">
        <v>11</v>
      </c>
    </row>
    <row r="9" spans="1:8" ht="25.5">
      <c r="A9" s="11">
        <v>91</v>
      </c>
      <c r="B9" s="349">
        <v>4</v>
      </c>
      <c r="C9" s="306" t="s">
        <v>545</v>
      </c>
      <c r="D9" s="311">
        <v>243</v>
      </c>
      <c r="E9" s="308">
        <v>620</v>
      </c>
      <c r="F9" s="309">
        <v>1294</v>
      </c>
      <c r="G9" s="350">
        <f aca="true" t="shared" si="0" ref="G9:G27">SUM(D9:F9)</f>
        <v>2157</v>
      </c>
      <c r="H9" s="311">
        <v>243</v>
      </c>
    </row>
    <row r="10" spans="1:8" ht="38.25">
      <c r="A10" s="11">
        <v>92</v>
      </c>
      <c r="B10" s="349">
        <v>4</v>
      </c>
      <c r="C10" s="306" t="s">
        <v>546</v>
      </c>
      <c r="D10" s="311">
        <v>343.5</v>
      </c>
      <c r="E10" s="308">
        <v>640</v>
      </c>
      <c r="F10" s="309">
        <v>4214.96</v>
      </c>
      <c r="G10" s="350">
        <f t="shared" si="0"/>
        <v>5198.46</v>
      </c>
      <c r="H10" s="311">
        <v>433.5</v>
      </c>
    </row>
    <row r="11" spans="1:8" ht="12.75">
      <c r="A11" s="11">
        <v>93</v>
      </c>
      <c r="B11" s="349">
        <v>4</v>
      </c>
      <c r="C11" s="351" t="s">
        <v>547</v>
      </c>
      <c r="D11" s="311">
        <v>88.2</v>
      </c>
      <c r="E11" s="308"/>
      <c r="F11" s="309">
        <v>401.99</v>
      </c>
      <c r="G11" s="350">
        <f t="shared" si="0"/>
        <v>490.19</v>
      </c>
      <c r="H11" s="311">
        <v>186.3</v>
      </c>
    </row>
    <row r="12" spans="1:8" ht="38.25">
      <c r="A12" s="11">
        <v>94</v>
      </c>
      <c r="B12" s="349">
        <v>4</v>
      </c>
      <c r="C12" s="306" t="s">
        <v>548</v>
      </c>
      <c r="D12" s="311">
        <v>50.43</v>
      </c>
      <c r="E12" s="308">
        <v>1584.14</v>
      </c>
      <c r="F12" s="309">
        <v>407.16</v>
      </c>
      <c r="G12" s="350">
        <f t="shared" si="0"/>
        <v>2041.7300000000002</v>
      </c>
      <c r="H12" s="311">
        <v>125.13</v>
      </c>
    </row>
    <row r="13" spans="1:8" ht="12.75">
      <c r="A13" s="11">
        <v>95</v>
      </c>
      <c r="B13" s="349">
        <v>4</v>
      </c>
      <c r="C13" s="351" t="s">
        <v>549</v>
      </c>
      <c r="D13" s="311"/>
      <c r="E13" s="308">
        <v>1141</v>
      </c>
      <c r="F13" s="309">
        <v>1827</v>
      </c>
      <c r="G13" s="350">
        <f t="shared" si="0"/>
        <v>2968</v>
      </c>
      <c r="H13" s="311">
        <v>292</v>
      </c>
    </row>
    <row r="14" spans="1:8" ht="12.75">
      <c r="A14" s="11">
        <v>96</v>
      </c>
      <c r="B14" s="352">
        <v>8</v>
      </c>
      <c r="C14" s="315" t="s">
        <v>550</v>
      </c>
      <c r="D14" s="319">
        <v>272</v>
      </c>
      <c r="E14" s="317">
        <v>791</v>
      </c>
      <c r="F14" s="318">
        <v>40</v>
      </c>
      <c r="G14" s="353">
        <f t="shared" si="0"/>
        <v>1103</v>
      </c>
      <c r="H14" s="319">
        <v>272</v>
      </c>
    </row>
    <row r="15" spans="1:8" ht="12.75">
      <c r="A15" s="11">
        <v>97</v>
      </c>
      <c r="B15" s="352">
        <v>8</v>
      </c>
      <c r="C15" s="315" t="s">
        <v>551</v>
      </c>
      <c r="D15" s="319">
        <v>57.5</v>
      </c>
      <c r="E15" s="317"/>
      <c r="F15" s="318"/>
      <c r="G15" s="353">
        <f t="shared" si="0"/>
        <v>57.5</v>
      </c>
      <c r="H15" s="319">
        <v>57.5</v>
      </c>
    </row>
    <row r="16" spans="1:8" ht="12.75">
      <c r="A16" s="11">
        <v>98</v>
      </c>
      <c r="B16" s="352">
        <v>8</v>
      </c>
      <c r="C16" s="321" t="s">
        <v>552</v>
      </c>
      <c r="D16" s="319">
        <v>70</v>
      </c>
      <c r="E16" s="317"/>
      <c r="F16" s="318"/>
      <c r="G16" s="353">
        <f t="shared" si="0"/>
        <v>70</v>
      </c>
      <c r="H16" s="319">
        <v>70</v>
      </c>
    </row>
    <row r="17" spans="1:8" ht="12.75">
      <c r="A17" s="11">
        <v>99</v>
      </c>
      <c r="B17" s="352">
        <v>8</v>
      </c>
      <c r="C17" s="321" t="s">
        <v>553</v>
      </c>
      <c r="D17" s="319">
        <v>34</v>
      </c>
      <c r="E17" s="317"/>
      <c r="F17" s="318"/>
      <c r="G17" s="353">
        <f t="shared" si="0"/>
        <v>34</v>
      </c>
      <c r="H17" s="319">
        <v>34</v>
      </c>
    </row>
    <row r="18" spans="1:8" ht="12.75">
      <c r="A18" s="11">
        <v>100</v>
      </c>
      <c r="B18" s="352">
        <v>8</v>
      </c>
      <c r="C18" s="321" t="s">
        <v>554</v>
      </c>
      <c r="D18" s="319">
        <v>38</v>
      </c>
      <c r="E18" s="317"/>
      <c r="F18" s="318"/>
      <c r="G18" s="353">
        <f t="shared" si="0"/>
        <v>38</v>
      </c>
      <c r="H18" s="319">
        <v>38</v>
      </c>
    </row>
    <row r="19" spans="1:8" ht="12.75">
      <c r="A19" s="11">
        <v>101</v>
      </c>
      <c r="B19" s="352">
        <v>8</v>
      </c>
      <c r="C19" s="321" t="s">
        <v>555</v>
      </c>
      <c r="D19" s="319">
        <v>32</v>
      </c>
      <c r="E19" s="317"/>
      <c r="F19" s="318"/>
      <c r="G19" s="353">
        <f t="shared" si="0"/>
        <v>32</v>
      </c>
      <c r="H19" s="319">
        <v>32</v>
      </c>
    </row>
    <row r="20" spans="1:8" ht="12.75">
      <c r="A20" s="11">
        <v>102</v>
      </c>
      <c r="B20" s="352">
        <v>8</v>
      </c>
      <c r="C20" s="321" t="s">
        <v>556</v>
      </c>
      <c r="D20" s="319">
        <v>50</v>
      </c>
      <c r="E20" s="317"/>
      <c r="F20" s="318"/>
      <c r="G20" s="353">
        <f t="shared" si="0"/>
        <v>50</v>
      </c>
      <c r="H20" s="319">
        <v>50</v>
      </c>
    </row>
    <row r="21" spans="1:8" ht="12.75">
      <c r="A21" s="11">
        <v>103</v>
      </c>
      <c r="B21" s="352">
        <v>8</v>
      </c>
      <c r="C21" s="354" t="s">
        <v>557</v>
      </c>
      <c r="D21" s="319"/>
      <c r="E21" s="317">
        <v>113</v>
      </c>
      <c r="F21" s="318"/>
      <c r="G21" s="353">
        <f t="shared" si="0"/>
        <v>113</v>
      </c>
      <c r="H21" s="319"/>
    </row>
    <row r="22" spans="1:8" ht="12.75">
      <c r="A22" s="11">
        <v>104</v>
      </c>
      <c r="B22" s="352">
        <v>8</v>
      </c>
      <c r="C22" s="354" t="s">
        <v>558</v>
      </c>
      <c r="D22" s="319">
        <v>75</v>
      </c>
      <c r="E22" s="317"/>
      <c r="F22" s="318"/>
      <c r="G22" s="353">
        <f t="shared" si="0"/>
        <v>75</v>
      </c>
      <c r="H22" s="319">
        <v>75</v>
      </c>
    </row>
    <row r="23" spans="1:8" ht="12.75">
      <c r="A23" s="11">
        <v>105</v>
      </c>
      <c r="B23" s="352">
        <v>8</v>
      </c>
      <c r="C23" s="354" t="s">
        <v>559</v>
      </c>
      <c r="D23" s="319">
        <v>80</v>
      </c>
      <c r="E23" s="317"/>
      <c r="F23" s="318"/>
      <c r="G23" s="353">
        <f t="shared" si="0"/>
        <v>80</v>
      </c>
      <c r="H23" s="319">
        <v>80</v>
      </c>
    </row>
    <row r="24" spans="1:8" ht="12.75">
      <c r="A24" s="11">
        <v>106</v>
      </c>
      <c r="B24" s="352">
        <v>8</v>
      </c>
      <c r="C24" s="354" t="s">
        <v>560</v>
      </c>
      <c r="D24" s="319"/>
      <c r="E24" s="317"/>
      <c r="F24" s="318">
        <v>182</v>
      </c>
      <c r="G24" s="353">
        <f t="shared" si="0"/>
        <v>182</v>
      </c>
      <c r="H24" s="319"/>
    </row>
    <row r="25" spans="1:8" ht="12.75">
      <c r="A25" s="11">
        <v>107</v>
      </c>
      <c r="B25" s="352">
        <v>8</v>
      </c>
      <c r="C25" s="354" t="s">
        <v>561</v>
      </c>
      <c r="D25" s="319"/>
      <c r="E25" s="317"/>
      <c r="F25" s="318">
        <v>127</v>
      </c>
      <c r="G25" s="353">
        <f t="shared" si="0"/>
        <v>127</v>
      </c>
      <c r="H25" s="319"/>
    </row>
    <row r="26" spans="1:8" ht="12.75">
      <c r="A26" s="11">
        <v>108</v>
      </c>
      <c r="B26" s="352">
        <v>8</v>
      </c>
      <c r="C26" s="354" t="s">
        <v>562</v>
      </c>
      <c r="D26" s="319">
        <v>90</v>
      </c>
      <c r="E26" s="317"/>
      <c r="F26" s="318"/>
      <c r="G26" s="353">
        <f t="shared" si="0"/>
        <v>90</v>
      </c>
      <c r="H26" s="319">
        <v>90</v>
      </c>
    </row>
    <row r="27" spans="1:8" ht="12.75">
      <c r="A27" s="11">
        <v>109</v>
      </c>
      <c r="B27" s="352">
        <v>8</v>
      </c>
      <c r="C27" s="354" t="s">
        <v>563</v>
      </c>
      <c r="D27" s="319">
        <v>90</v>
      </c>
      <c r="E27" s="317">
        <v>79</v>
      </c>
      <c r="F27" s="318"/>
      <c r="G27" s="353">
        <f t="shared" si="0"/>
        <v>169</v>
      </c>
      <c r="H27" s="319">
        <v>90</v>
      </c>
    </row>
    <row r="28" spans="1:8" ht="12.75">
      <c r="A28" s="11">
        <v>110</v>
      </c>
      <c r="B28" s="355">
        <v>5</v>
      </c>
      <c r="C28" s="336" t="s">
        <v>564</v>
      </c>
      <c r="D28" s="237"/>
      <c r="E28" s="230"/>
      <c r="F28" s="231">
        <v>134</v>
      </c>
      <c r="G28" s="356">
        <f>SUM(E28:F28)</f>
        <v>134</v>
      </c>
      <c r="H28" s="237"/>
    </row>
    <row r="29" spans="1:8" ht="12.75">
      <c r="A29" s="11">
        <v>111</v>
      </c>
      <c r="B29" s="355">
        <v>5</v>
      </c>
      <c r="C29" s="336" t="s">
        <v>565</v>
      </c>
      <c r="D29" s="237"/>
      <c r="E29" s="230">
        <v>171.29</v>
      </c>
      <c r="F29" s="231"/>
      <c r="G29" s="356">
        <f>SUM(E29:F29)</f>
        <v>171.29</v>
      </c>
      <c r="H29" s="237">
        <v>107</v>
      </c>
    </row>
    <row r="30" spans="1:8" ht="12.75">
      <c r="A30" s="11">
        <v>112</v>
      </c>
      <c r="B30" s="355">
        <v>5</v>
      </c>
      <c r="C30" s="70" t="s">
        <v>566</v>
      </c>
      <c r="D30" s="237"/>
      <c r="E30" s="230">
        <v>284.52</v>
      </c>
      <c r="F30" s="231">
        <v>356.48</v>
      </c>
      <c r="G30" s="356">
        <f>SUM(E30:F30)</f>
        <v>641</v>
      </c>
      <c r="H30" s="237">
        <v>132.11</v>
      </c>
    </row>
    <row r="31" spans="1:8" ht="12.75">
      <c r="A31" s="11">
        <v>113</v>
      </c>
      <c r="B31" s="355">
        <v>5</v>
      </c>
      <c r="C31" s="357" t="s">
        <v>567</v>
      </c>
      <c r="D31" s="237">
        <v>0</v>
      </c>
      <c r="E31" s="358">
        <v>581</v>
      </c>
      <c r="F31" s="359">
        <v>0</v>
      </c>
      <c r="G31" s="356">
        <f>SUM(D31:F31)</f>
        <v>581</v>
      </c>
      <c r="H31" s="237">
        <v>0</v>
      </c>
    </row>
    <row r="32" spans="1:8" ht="12.75">
      <c r="A32" s="11">
        <v>114</v>
      </c>
      <c r="B32" s="355">
        <v>5</v>
      </c>
      <c r="C32" s="336" t="s">
        <v>568</v>
      </c>
      <c r="D32" s="237"/>
      <c r="E32" s="230"/>
      <c r="F32" s="231"/>
      <c r="G32" s="356"/>
      <c r="H32" s="237">
        <v>165</v>
      </c>
    </row>
    <row r="33" spans="1:8" ht="12.75">
      <c r="A33" s="11">
        <v>115</v>
      </c>
      <c r="B33" s="355">
        <v>5</v>
      </c>
      <c r="C33" s="336" t="s">
        <v>569</v>
      </c>
      <c r="D33" s="237"/>
      <c r="E33" s="230"/>
      <c r="F33" s="231">
        <v>94</v>
      </c>
      <c r="G33" s="356">
        <f aca="true" t="shared" si="1" ref="G33:G64">SUM(D33:F33)</f>
        <v>94</v>
      </c>
      <c r="H33" s="237">
        <v>19.5</v>
      </c>
    </row>
    <row r="34" spans="1:8" ht="12.75">
      <c r="A34" s="11">
        <v>116</v>
      </c>
      <c r="B34" s="355">
        <v>5</v>
      </c>
      <c r="C34" s="336" t="s">
        <v>570</v>
      </c>
      <c r="D34" s="237"/>
      <c r="E34" s="230"/>
      <c r="F34" s="231">
        <v>493</v>
      </c>
      <c r="G34" s="356">
        <f t="shared" si="1"/>
        <v>493</v>
      </c>
      <c r="H34" s="237">
        <v>58</v>
      </c>
    </row>
    <row r="35" spans="1:8" ht="12.75">
      <c r="A35" s="11">
        <v>117</v>
      </c>
      <c r="B35" s="355">
        <v>5</v>
      </c>
      <c r="C35" s="336" t="s">
        <v>571</v>
      </c>
      <c r="D35" s="237">
        <v>372</v>
      </c>
      <c r="E35" s="230">
        <v>1280</v>
      </c>
      <c r="F35" s="231">
        <v>2251</v>
      </c>
      <c r="G35" s="356">
        <f t="shared" si="1"/>
        <v>3903</v>
      </c>
      <c r="H35" s="237">
        <v>372</v>
      </c>
    </row>
    <row r="36" spans="1:8" ht="12.75">
      <c r="A36" s="11">
        <v>118</v>
      </c>
      <c r="B36" s="355">
        <v>5</v>
      </c>
      <c r="C36" s="336" t="s">
        <v>572</v>
      </c>
      <c r="D36" s="237">
        <v>500</v>
      </c>
      <c r="E36" s="230">
        <v>804</v>
      </c>
      <c r="F36" s="231">
        <v>95</v>
      </c>
      <c r="G36" s="356">
        <f t="shared" si="1"/>
        <v>1399</v>
      </c>
      <c r="H36" s="237">
        <v>300</v>
      </c>
    </row>
    <row r="37" spans="1:8" ht="12.75">
      <c r="A37" s="11">
        <v>119</v>
      </c>
      <c r="B37" s="355">
        <v>5</v>
      </c>
      <c r="C37" s="360" t="s">
        <v>573</v>
      </c>
      <c r="D37" s="237"/>
      <c r="E37" s="230"/>
      <c r="F37" s="231">
        <v>860</v>
      </c>
      <c r="G37" s="356">
        <f t="shared" si="1"/>
        <v>860</v>
      </c>
      <c r="H37" s="237">
        <v>200</v>
      </c>
    </row>
    <row r="38" spans="1:8" ht="12.75">
      <c r="A38" s="11">
        <v>120</v>
      </c>
      <c r="B38" s="355">
        <v>5</v>
      </c>
      <c r="C38" s="360" t="s">
        <v>574</v>
      </c>
      <c r="D38" s="237">
        <v>230</v>
      </c>
      <c r="E38" s="230">
        <v>1515</v>
      </c>
      <c r="F38" s="231">
        <v>1160</v>
      </c>
      <c r="G38" s="356">
        <f t="shared" si="1"/>
        <v>2905</v>
      </c>
      <c r="H38" s="237">
        <v>232</v>
      </c>
    </row>
    <row r="39" spans="1:8" ht="12.75">
      <c r="A39" s="11">
        <v>121</v>
      </c>
      <c r="B39" s="355">
        <v>5</v>
      </c>
      <c r="C39" s="336" t="s">
        <v>575</v>
      </c>
      <c r="D39" s="237"/>
      <c r="E39" s="230"/>
      <c r="F39" s="231">
        <v>1338</v>
      </c>
      <c r="G39" s="356">
        <f t="shared" si="1"/>
        <v>1338</v>
      </c>
      <c r="H39" s="237"/>
    </row>
    <row r="40" spans="1:8" ht="12.75">
      <c r="A40" s="11">
        <v>122</v>
      </c>
      <c r="B40" s="355">
        <v>5</v>
      </c>
      <c r="C40" s="336" t="s">
        <v>576</v>
      </c>
      <c r="D40" s="237"/>
      <c r="E40" s="230">
        <v>400.66</v>
      </c>
      <c r="F40" s="231">
        <v>1343.34</v>
      </c>
      <c r="G40" s="356">
        <f t="shared" si="1"/>
        <v>1744</v>
      </c>
      <c r="H40" s="237">
        <v>233</v>
      </c>
    </row>
    <row r="41" spans="1:8" ht="12.75">
      <c r="A41" s="11">
        <v>123</v>
      </c>
      <c r="B41" s="355">
        <v>5</v>
      </c>
      <c r="C41" s="336" t="s">
        <v>577</v>
      </c>
      <c r="D41" s="237">
        <v>305</v>
      </c>
      <c r="E41" s="230"/>
      <c r="F41" s="231">
        <v>286.75</v>
      </c>
      <c r="G41" s="356">
        <f t="shared" si="1"/>
        <v>591.75</v>
      </c>
      <c r="H41" s="237">
        <v>305.89</v>
      </c>
    </row>
    <row r="42" spans="1:8" ht="12.75">
      <c r="A42" s="11">
        <v>124</v>
      </c>
      <c r="B42" s="355">
        <v>5</v>
      </c>
      <c r="C42" s="336" t="s">
        <v>578</v>
      </c>
      <c r="D42" s="237"/>
      <c r="E42" s="230"/>
      <c r="F42" s="231">
        <v>106</v>
      </c>
      <c r="G42" s="356">
        <f t="shared" si="1"/>
        <v>106</v>
      </c>
      <c r="H42" s="237">
        <v>16</v>
      </c>
    </row>
    <row r="43" spans="1:8" ht="12.75">
      <c r="A43" s="11">
        <v>125</v>
      </c>
      <c r="B43" s="355">
        <v>5</v>
      </c>
      <c r="C43" s="336" t="s">
        <v>579</v>
      </c>
      <c r="D43" s="237"/>
      <c r="E43" s="230">
        <v>674.15</v>
      </c>
      <c r="F43" s="231">
        <v>1535.85</v>
      </c>
      <c r="G43" s="356">
        <f t="shared" si="1"/>
        <v>2210</v>
      </c>
      <c r="H43" s="237">
        <v>202.68</v>
      </c>
    </row>
    <row r="44" spans="1:8" ht="12.75">
      <c r="A44" s="11">
        <v>126</v>
      </c>
      <c r="B44" s="355">
        <v>5</v>
      </c>
      <c r="C44" s="336" t="s">
        <v>580</v>
      </c>
      <c r="D44" s="237">
        <v>63.44</v>
      </c>
      <c r="E44" s="230">
        <v>191</v>
      </c>
      <c r="F44" s="231">
        <v>61.8</v>
      </c>
      <c r="G44" s="356">
        <f t="shared" si="1"/>
        <v>316.24</v>
      </c>
      <c r="H44" s="237">
        <v>63.44</v>
      </c>
    </row>
    <row r="45" spans="1:8" ht="12.75">
      <c r="A45" s="11">
        <v>127</v>
      </c>
      <c r="B45" s="355">
        <v>5</v>
      </c>
      <c r="C45" s="70" t="s">
        <v>581</v>
      </c>
      <c r="D45" s="237"/>
      <c r="E45" s="230">
        <v>180</v>
      </c>
      <c r="F45" s="231">
        <v>89.31</v>
      </c>
      <c r="G45" s="356">
        <f t="shared" si="1"/>
        <v>269.31</v>
      </c>
      <c r="H45" s="237">
        <v>45.29</v>
      </c>
    </row>
    <row r="46" spans="1:8" ht="12.75">
      <c r="A46" s="11">
        <v>128</v>
      </c>
      <c r="B46" s="361">
        <v>6</v>
      </c>
      <c r="C46" s="338" t="s">
        <v>582</v>
      </c>
      <c r="D46" s="362">
        <v>112.91</v>
      </c>
      <c r="E46" s="363">
        <v>1337.61</v>
      </c>
      <c r="F46" s="339">
        <v>157.97</v>
      </c>
      <c r="G46" s="356">
        <f t="shared" si="1"/>
        <v>1608.49</v>
      </c>
      <c r="H46" s="186">
        <v>112.91</v>
      </c>
    </row>
    <row r="47" spans="1:8" ht="12.75">
      <c r="A47" s="11">
        <v>129</v>
      </c>
      <c r="B47" s="361">
        <v>6</v>
      </c>
      <c r="C47" s="364" t="s">
        <v>583</v>
      </c>
      <c r="D47" s="362"/>
      <c r="E47" s="363">
        <v>590.26</v>
      </c>
      <c r="F47" s="339">
        <v>78.76</v>
      </c>
      <c r="G47" s="356">
        <f t="shared" si="1"/>
        <v>669.02</v>
      </c>
      <c r="H47" s="311"/>
    </row>
    <row r="48" spans="1:8" ht="12.75">
      <c r="A48" s="11">
        <v>130</v>
      </c>
      <c r="B48" s="361">
        <v>6</v>
      </c>
      <c r="C48" s="338" t="s">
        <v>584</v>
      </c>
      <c r="D48" s="362">
        <v>88.12</v>
      </c>
      <c r="E48" s="363">
        <v>1727.41</v>
      </c>
      <c r="F48" s="339"/>
      <c r="G48" s="356">
        <f t="shared" si="1"/>
        <v>1815.5300000000002</v>
      </c>
      <c r="H48" s="186">
        <v>73.44</v>
      </c>
    </row>
    <row r="49" spans="1:8" ht="12.75">
      <c r="A49" s="11">
        <v>131</v>
      </c>
      <c r="B49" s="361">
        <v>6</v>
      </c>
      <c r="C49" s="338" t="s">
        <v>585</v>
      </c>
      <c r="D49" s="362"/>
      <c r="E49" s="363"/>
      <c r="F49" s="339">
        <v>127.01</v>
      </c>
      <c r="G49" s="356">
        <f t="shared" si="1"/>
        <v>127.01</v>
      </c>
      <c r="H49" s="311"/>
    </row>
    <row r="50" spans="1:8" ht="12.75">
      <c r="A50" s="11">
        <v>132</v>
      </c>
      <c r="B50" s="361">
        <v>6</v>
      </c>
      <c r="C50" s="338" t="s">
        <v>586</v>
      </c>
      <c r="D50" s="362"/>
      <c r="E50" s="363">
        <v>123.97</v>
      </c>
      <c r="F50" s="339">
        <v>508.95</v>
      </c>
      <c r="G50" s="356">
        <f t="shared" si="1"/>
        <v>632.92</v>
      </c>
      <c r="H50" s="311"/>
    </row>
    <row r="51" spans="1:8" ht="12.75">
      <c r="A51" s="11">
        <v>133</v>
      </c>
      <c r="B51" s="361">
        <v>6</v>
      </c>
      <c r="C51" s="338" t="s">
        <v>587</v>
      </c>
      <c r="D51" s="362"/>
      <c r="E51" s="363"/>
      <c r="F51" s="339">
        <v>423.03</v>
      </c>
      <c r="G51" s="356">
        <f t="shared" si="1"/>
        <v>423.03</v>
      </c>
      <c r="H51" s="311"/>
    </row>
    <row r="52" spans="1:8" ht="12.75">
      <c r="A52" s="11">
        <v>134</v>
      </c>
      <c r="B52" s="361">
        <v>6</v>
      </c>
      <c r="C52" s="338" t="s">
        <v>588</v>
      </c>
      <c r="D52" s="362">
        <v>159.66</v>
      </c>
      <c r="E52" s="363">
        <v>1201.91</v>
      </c>
      <c r="F52" s="339"/>
      <c r="G52" s="356">
        <f t="shared" si="1"/>
        <v>1361.5700000000002</v>
      </c>
      <c r="H52" s="186">
        <v>93.92</v>
      </c>
    </row>
    <row r="53" spans="1:8" ht="12.75">
      <c r="A53" s="11">
        <v>135</v>
      </c>
      <c r="B53" s="361">
        <v>6</v>
      </c>
      <c r="C53" s="338" t="s">
        <v>589</v>
      </c>
      <c r="D53" s="362"/>
      <c r="E53" s="363">
        <v>1516.08</v>
      </c>
      <c r="F53" s="339"/>
      <c r="G53" s="356">
        <f t="shared" si="1"/>
        <v>1516.08</v>
      </c>
      <c r="H53" s="186"/>
    </row>
    <row r="54" spans="1:8" ht="12.75">
      <c r="A54" s="11">
        <v>136</v>
      </c>
      <c r="B54" s="361">
        <v>6</v>
      </c>
      <c r="C54" s="338" t="s">
        <v>590</v>
      </c>
      <c r="D54" s="362">
        <v>109.08</v>
      </c>
      <c r="E54" s="363">
        <v>3357.68</v>
      </c>
      <c r="F54" s="339"/>
      <c r="G54" s="356">
        <f t="shared" si="1"/>
        <v>3466.7599999999998</v>
      </c>
      <c r="H54" s="186">
        <v>77.88</v>
      </c>
    </row>
    <row r="55" spans="1:8" ht="12.75">
      <c r="A55" s="11">
        <v>137</v>
      </c>
      <c r="B55" s="361">
        <v>6</v>
      </c>
      <c r="C55" s="338" t="s">
        <v>591</v>
      </c>
      <c r="D55" s="362"/>
      <c r="E55" s="363">
        <v>367.57</v>
      </c>
      <c r="F55" s="339"/>
      <c r="G55" s="356">
        <f t="shared" si="1"/>
        <v>367.57</v>
      </c>
      <c r="H55" s="311"/>
    </row>
    <row r="56" spans="1:8" ht="12.75">
      <c r="A56" s="11">
        <v>138</v>
      </c>
      <c r="B56" s="361">
        <v>6</v>
      </c>
      <c r="C56" s="338" t="s">
        <v>592</v>
      </c>
      <c r="D56" s="362"/>
      <c r="E56" s="363">
        <v>271.07</v>
      </c>
      <c r="F56" s="339"/>
      <c r="G56" s="356">
        <f t="shared" si="1"/>
        <v>271.07</v>
      </c>
      <c r="H56" s="311"/>
    </row>
    <row r="57" spans="1:8" ht="12.75">
      <c r="A57" s="11">
        <v>139</v>
      </c>
      <c r="B57" s="361">
        <v>6</v>
      </c>
      <c r="C57" s="338" t="s">
        <v>593</v>
      </c>
      <c r="D57" s="362"/>
      <c r="E57" s="363">
        <v>40.31</v>
      </c>
      <c r="F57" s="339">
        <v>430.69</v>
      </c>
      <c r="G57" s="356">
        <f t="shared" si="1"/>
        <v>471</v>
      </c>
      <c r="H57" s="311"/>
    </row>
    <row r="58" spans="1:8" ht="12.75">
      <c r="A58" s="11">
        <v>140</v>
      </c>
      <c r="B58" s="361">
        <v>6</v>
      </c>
      <c r="C58" s="365" t="s">
        <v>594</v>
      </c>
      <c r="D58" s="362">
        <v>67.7</v>
      </c>
      <c r="E58" s="363">
        <v>204.48</v>
      </c>
      <c r="F58" s="339"/>
      <c r="G58" s="356">
        <f t="shared" si="1"/>
        <v>272.18</v>
      </c>
      <c r="H58" s="311"/>
    </row>
    <row r="59" spans="1:8" ht="12.75">
      <c r="A59" s="11">
        <v>141</v>
      </c>
      <c r="B59" s="361">
        <v>6</v>
      </c>
      <c r="C59" s="365" t="s">
        <v>595</v>
      </c>
      <c r="D59" s="362">
        <v>673.8</v>
      </c>
      <c r="E59" s="363">
        <v>451.16</v>
      </c>
      <c r="F59" s="339">
        <v>352.8</v>
      </c>
      <c r="G59" s="356">
        <f t="shared" si="1"/>
        <v>1477.76</v>
      </c>
      <c r="H59" s="36">
        <v>245.4</v>
      </c>
    </row>
    <row r="60" spans="1:8" ht="12.75">
      <c r="A60" s="11">
        <v>142</v>
      </c>
      <c r="B60" s="361">
        <v>6</v>
      </c>
      <c r="C60" s="365" t="s">
        <v>596</v>
      </c>
      <c r="D60" s="362"/>
      <c r="E60" s="363">
        <v>56.58</v>
      </c>
      <c r="F60" s="339">
        <v>698.44</v>
      </c>
      <c r="G60" s="356">
        <f t="shared" si="1"/>
        <v>755.0200000000001</v>
      </c>
      <c r="H60" s="311"/>
    </row>
    <row r="61" spans="1:8" ht="12.75">
      <c r="A61" s="11">
        <v>143</v>
      </c>
      <c r="B61" s="361">
        <v>6</v>
      </c>
      <c r="C61" s="365" t="s">
        <v>597</v>
      </c>
      <c r="D61" s="362"/>
      <c r="E61" s="363">
        <v>525</v>
      </c>
      <c r="F61" s="339"/>
      <c r="G61" s="356">
        <f t="shared" si="1"/>
        <v>525</v>
      </c>
      <c r="H61" s="311"/>
    </row>
    <row r="62" spans="1:8" ht="12.75">
      <c r="A62" s="11">
        <v>144</v>
      </c>
      <c r="B62" s="361">
        <v>6</v>
      </c>
      <c r="C62" s="365" t="s">
        <v>598</v>
      </c>
      <c r="D62" s="362"/>
      <c r="E62" s="363">
        <v>1413.41</v>
      </c>
      <c r="F62" s="339">
        <v>306.77</v>
      </c>
      <c r="G62" s="356">
        <f t="shared" si="1"/>
        <v>1720.18</v>
      </c>
      <c r="H62" s="311"/>
    </row>
    <row r="63" spans="1:8" ht="12.75">
      <c r="A63" s="11">
        <v>145</v>
      </c>
      <c r="B63" s="361">
        <v>6</v>
      </c>
      <c r="C63" s="365" t="s">
        <v>599</v>
      </c>
      <c r="D63" s="362"/>
      <c r="E63" s="366">
        <v>420</v>
      </c>
      <c r="F63" s="367">
        <v>63</v>
      </c>
      <c r="G63" s="356">
        <f t="shared" si="1"/>
        <v>483</v>
      </c>
      <c r="H63" s="311"/>
    </row>
    <row r="64" spans="1:8" ht="12.75">
      <c r="A64" s="11">
        <v>146</v>
      </c>
      <c r="B64" s="361">
        <v>6</v>
      </c>
      <c r="C64" s="365" t="s">
        <v>600</v>
      </c>
      <c r="D64" s="362">
        <v>198</v>
      </c>
      <c r="E64" s="363">
        <v>4911</v>
      </c>
      <c r="F64" s="339"/>
      <c r="G64" s="356">
        <f t="shared" si="1"/>
        <v>5109</v>
      </c>
      <c r="H64" s="36">
        <v>19.95</v>
      </c>
    </row>
    <row r="65" spans="1:8" ht="12.75">
      <c r="A65" s="11">
        <v>147</v>
      </c>
      <c r="B65" s="361">
        <v>6</v>
      </c>
      <c r="C65" s="365" t="s">
        <v>601</v>
      </c>
      <c r="D65" s="362"/>
      <c r="E65" s="366"/>
      <c r="F65" s="367">
        <v>567</v>
      </c>
      <c r="G65" s="356">
        <f aca="true" t="shared" si="2" ref="G65:G81">SUM(D65:F65)</f>
        <v>567</v>
      </c>
      <c r="H65" s="311"/>
    </row>
    <row r="66" spans="1:8" ht="12.75">
      <c r="A66" s="11">
        <v>148</v>
      </c>
      <c r="B66" s="361">
        <v>6</v>
      </c>
      <c r="C66" s="365" t="s">
        <v>602</v>
      </c>
      <c r="D66" s="362"/>
      <c r="E66" s="363">
        <v>86.56</v>
      </c>
      <c r="F66" s="339"/>
      <c r="G66" s="356">
        <f t="shared" si="2"/>
        <v>86.56</v>
      </c>
      <c r="H66" s="311"/>
    </row>
    <row r="67" spans="1:8" ht="12.75">
      <c r="A67" s="11">
        <v>149</v>
      </c>
      <c r="B67" s="361">
        <v>6</v>
      </c>
      <c r="C67" s="365" t="s">
        <v>603</v>
      </c>
      <c r="D67" s="362"/>
      <c r="E67" s="363">
        <v>158.57</v>
      </c>
      <c r="F67" s="339"/>
      <c r="G67" s="356">
        <f t="shared" si="2"/>
        <v>158.57</v>
      </c>
      <c r="H67" s="311"/>
    </row>
    <row r="68" spans="1:8" ht="12.75">
      <c r="A68" s="11">
        <v>150</v>
      </c>
      <c r="B68" s="361">
        <v>6</v>
      </c>
      <c r="C68" s="365" t="s">
        <v>604</v>
      </c>
      <c r="D68" s="362"/>
      <c r="E68" s="363"/>
      <c r="F68" s="339">
        <v>1004</v>
      </c>
      <c r="G68" s="356">
        <f t="shared" si="2"/>
        <v>1004</v>
      </c>
      <c r="H68" s="311"/>
    </row>
    <row r="69" spans="1:8" ht="12.75">
      <c r="A69" s="11">
        <v>151</v>
      </c>
      <c r="B69" s="361">
        <v>6</v>
      </c>
      <c r="C69" s="365" t="s">
        <v>605</v>
      </c>
      <c r="D69" s="362">
        <v>193.23</v>
      </c>
      <c r="E69" s="363">
        <v>1822.35</v>
      </c>
      <c r="F69" s="339"/>
      <c r="G69" s="356">
        <f t="shared" si="2"/>
        <v>2015.58</v>
      </c>
      <c r="H69" s="311"/>
    </row>
    <row r="70" spans="1:8" ht="12.75">
      <c r="A70" s="11">
        <v>152</v>
      </c>
      <c r="B70" s="361">
        <v>6</v>
      </c>
      <c r="C70" s="365" t="s">
        <v>606</v>
      </c>
      <c r="D70" s="362">
        <v>154.35</v>
      </c>
      <c r="E70" s="363">
        <v>1519</v>
      </c>
      <c r="F70" s="339"/>
      <c r="G70" s="356">
        <f t="shared" si="2"/>
        <v>1673.35</v>
      </c>
      <c r="H70" s="311"/>
    </row>
    <row r="71" spans="1:8" ht="12.75">
      <c r="A71" s="11">
        <v>153</v>
      </c>
      <c r="B71" s="361">
        <v>6</v>
      </c>
      <c r="C71" s="365" t="s">
        <v>607</v>
      </c>
      <c r="D71" s="362"/>
      <c r="E71" s="363">
        <v>53.45</v>
      </c>
      <c r="F71" s="339">
        <v>248.57</v>
      </c>
      <c r="G71" s="356">
        <f t="shared" si="2"/>
        <v>302.02</v>
      </c>
      <c r="H71" s="311"/>
    </row>
    <row r="72" spans="1:8" ht="12.75">
      <c r="A72" s="11">
        <v>154</v>
      </c>
      <c r="B72" s="361">
        <v>6</v>
      </c>
      <c r="C72" s="365" t="s">
        <v>608</v>
      </c>
      <c r="D72" s="362"/>
      <c r="E72" s="363">
        <v>39.39</v>
      </c>
      <c r="F72" s="339">
        <v>281.31</v>
      </c>
      <c r="G72" s="356">
        <f t="shared" si="2"/>
        <v>320.7</v>
      </c>
      <c r="H72" s="311"/>
    </row>
    <row r="73" spans="1:8" ht="12.75">
      <c r="A73" s="11">
        <v>155</v>
      </c>
      <c r="B73" s="361">
        <v>6</v>
      </c>
      <c r="C73" s="365" t="s">
        <v>609</v>
      </c>
      <c r="D73" s="362"/>
      <c r="E73" s="363">
        <v>32.91</v>
      </c>
      <c r="F73" s="339">
        <v>389.42</v>
      </c>
      <c r="G73" s="356">
        <f t="shared" si="2"/>
        <v>422.33000000000004</v>
      </c>
      <c r="H73" s="36">
        <v>30.5</v>
      </c>
    </row>
    <row r="74" spans="1:8" ht="12.75">
      <c r="A74" s="11">
        <v>156</v>
      </c>
      <c r="B74" s="368">
        <v>9</v>
      </c>
      <c r="C74" s="369" t="s">
        <v>610</v>
      </c>
      <c r="D74" s="370"/>
      <c r="E74" s="371">
        <v>270</v>
      </c>
      <c r="F74" s="372">
        <v>529</v>
      </c>
      <c r="G74" s="356">
        <f t="shared" si="2"/>
        <v>799</v>
      </c>
      <c r="H74" s="370"/>
    </row>
    <row r="75" spans="1:8" ht="12.75">
      <c r="A75" s="11">
        <v>157</v>
      </c>
      <c r="B75" s="368">
        <v>9</v>
      </c>
      <c r="C75" s="373" t="s">
        <v>611</v>
      </c>
      <c r="D75" s="370"/>
      <c r="E75" s="371">
        <v>1061</v>
      </c>
      <c r="F75" s="372">
        <v>231</v>
      </c>
      <c r="G75" s="356">
        <f t="shared" si="2"/>
        <v>1292</v>
      </c>
      <c r="H75" s="370"/>
    </row>
    <row r="76" spans="1:8" ht="12.75">
      <c r="A76" s="11">
        <v>158</v>
      </c>
      <c r="B76" s="368">
        <v>9</v>
      </c>
      <c r="C76" s="312" t="s">
        <v>612</v>
      </c>
      <c r="D76" s="374"/>
      <c r="E76" s="375">
        <v>513</v>
      </c>
      <c r="F76" s="372"/>
      <c r="G76" s="356">
        <f t="shared" si="2"/>
        <v>513</v>
      </c>
      <c r="H76" s="344"/>
    </row>
    <row r="77" spans="1:8" ht="12.75">
      <c r="A77" s="11">
        <v>159</v>
      </c>
      <c r="B77" s="368">
        <v>9</v>
      </c>
      <c r="C77" s="346" t="s">
        <v>613</v>
      </c>
      <c r="D77" s="370"/>
      <c r="E77" s="371">
        <v>1141</v>
      </c>
      <c r="F77" s="372">
        <v>63</v>
      </c>
      <c r="G77" s="356">
        <f t="shared" si="2"/>
        <v>1204</v>
      </c>
      <c r="H77" s="370"/>
    </row>
    <row r="78" spans="1:8" ht="12.75">
      <c r="A78" s="11">
        <v>160</v>
      </c>
      <c r="B78" s="368">
        <v>9</v>
      </c>
      <c r="C78" s="346" t="s">
        <v>614</v>
      </c>
      <c r="D78" s="370"/>
      <c r="E78" s="371">
        <v>90</v>
      </c>
      <c r="F78" s="372"/>
      <c r="G78" s="356">
        <f t="shared" si="2"/>
        <v>90</v>
      </c>
      <c r="H78" s="370"/>
    </row>
    <row r="79" spans="1:8" ht="12.75">
      <c r="A79" s="11">
        <v>161</v>
      </c>
      <c r="B79" s="368">
        <v>9</v>
      </c>
      <c r="C79" s="346" t="s">
        <v>615</v>
      </c>
      <c r="D79" s="370"/>
      <c r="E79" s="371">
        <v>720</v>
      </c>
      <c r="F79" s="372"/>
      <c r="G79" s="356">
        <f t="shared" si="2"/>
        <v>720</v>
      </c>
      <c r="H79" s="370"/>
    </row>
    <row r="80" spans="1:8" ht="12.75">
      <c r="A80" s="11">
        <v>162</v>
      </c>
      <c r="B80" s="368">
        <v>9</v>
      </c>
      <c r="C80" s="346" t="s">
        <v>616</v>
      </c>
      <c r="D80" s="344">
        <v>200</v>
      </c>
      <c r="E80" s="371"/>
      <c r="F80" s="372"/>
      <c r="G80" s="356">
        <f t="shared" si="2"/>
        <v>200</v>
      </c>
      <c r="H80" s="344">
        <v>200</v>
      </c>
    </row>
    <row r="81" spans="1:8" ht="12.75">
      <c r="A81" s="11">
        <v>163</v>
      </c>
      <c r="B81" s="368">
        <v>9</v>
      </c>
      <c r="C81" s="346" t="s">
        <v>617</v>
      </c>
      <c r="D81" s="370"/>
      <c r="E81" s="371">
        <v>471.5</v>
      </c>
      <c r="F81" s="372">
        <v>959.5</v>
      </c>
      <c r="G81" s="356">
        <f t="shared" si="2"/>
        <v>1431</v>
      </c>
      <c r="H81" s="370"/>
    </row>
    <row r="82" spans="1:8" ht="15.75" customHeight="1">
      <c r="A82" s="386"/>
      <c r="B82" s="386"/>
      <c r="C82" s="377" t="s">
        <v>142</v>
      </c>
      <c r="D82" s="377"/>
      <c r="E82" s="377"/>
      <c r="F82" s="377"/>
      <c r="G82" s="167">
        <f>SUM(G9:G81)</f>
        <v>68703.76999999999</v>
      </c>
      <c r="H82" s="166"/>
    </row>
  </sheetData>
  <sheetProtection selectLockedCells="1" selectUnlockedCells="1"/>
  <mergeCells count="8">
    <mergeCell ref="A82:B82"/>
    <mergeCell ref="C82:F82"/>
    <mergeCell ref="A1:H1"/>
    <mergeCell ref="A5:A7"/>
    <mergeCell ref="B5:B7"/>
    <mergeCell ref="C5:C7"/>
    <mergeCell ref="D5:G5"/>
    <mergeCell ref="H5:H6"/>
  </mergeCells>
  <printOptions/>
  <pageMargins left="0.7" right="0.7" top="0.75" bottom="0.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Tomaszewska</dc:creator>
  <cp:keywords/>
  <dc:description/>
  <cp:lastModifiedBy>agnieszka.tomaszewska</cp:lastModifiedBy>
  <dcterms:created xsi:type="dcterms:W3CDTF">2020-12-11T11:06:18Z</dcterms:created>
  <dcterms:modified xsi:type="dcterms:W3CDTF">2020-12-11T11:06:18Z</dcterms:modified>
  <cp:category/>
  <cp:version/>
  <cp:contentType/>
  <cp:contentStatus/>
</cp:coreProperties>
</file>