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00" windowHeight="4695" activeTab="0"/>
  </bookViews>
  <sheets>
    <sheet name="opis zamówienia 2020-2021-2022" sheetId="1" r:id="rId1"/>
  </sheets>
  <definedNames/>
  <calcPr fullCalcOnLoad="1"/>
</workbook>
</file>

<file path=xl/sharedStrings.xml><?xml version="1.0" encoding="utf-8"?>
<sst xmlns="http://schemas.openxmlformats.org/spreadsheetml/2006/main" count="267" uniqueCount="145">
  <si>
    <t>Lp.</t>
  </si>
  <si>
    <t>Nazwa artykułu – asortyment</t>
  </si>
  <si>
    <t>Ilość</t>
  </si>
  <si>
    <t>Cena jednostkowa brutto</t>
  </si>
  <si>
    <t>Cena łączna brutto</t>
  </si>
  <si>
    <t>sztuk</t>
  </si>
  <si>
    <t>opakowań</t>
  </si>
  <si>
    <t>ryz</t>
  </si>
  <si>
    <t>Nazwa producenta</t>
  </si>
  <si>
    <t>kartonów</t>
  </si>
  <si>
    <t>bloczków</t>
  </si>
  <si>
    <t>Poduszka do stempli</t>
  </si>
  <si>
    <t>Temperówki metalowa pojedyncza</t>
  </si>
  <si>
    <t>Tablica korkowa w ramie drewnianej 60 x 90 cm</t>
  </si>
  <si>
    <t>Kalendarz biurkowy stojący</t>
  </si>
  <si>
    <t>Kalendarz ścienny trójdzielny</t>
  </si>
  <si>
    <t>Jednostka</t>
  </si>
  <si>
    <t>ARTYKUŁY DO PISANIA</t>
  </si>
  <si>
    <t>DROBNE MATERIAŁY BIUROWE</t>
  </si>
  <si>
    <t>ARTYKUŁY PAPIERNICZE</t>
  </si>
  <si>
    <t>TECZKI FOLIE</t>
  </si>
  <si>
    <t>Płyty CD – R , DVD – R  CDR-W</t>
  </si>
  <si>
    <t>DRUKI</t>
  </si>
  <si>
    <t>GILOTYNY</t>
  </si>
  <si>
    <t>SUMA</t>
  </si>
  <si>
    <t>SUMA ZAMÓWIENIA (całość)</t>
  </si>
  <si>
    <t>WORKI</t>
  </si>
  <si>
    <r>
      <rPr>
        <b/>
        <sz val="10"/>
        <rFont val="Cambria"/>
        <family val="1"/>
      </rPr>
      <t>Długopis automatyczny z klipsem</t>
    </r>
    <r>
      <rPr>
        <sz val="10"/>
        <rFont val="Cambria"/>
        <family val="1"/>
      </rPr>
      <t xml:space="preserve">
• wkład wymienny
• minimalna długość linii pisania 2400m
• grubość linii pisania 0,4 mm
• kolor- niebieski,czerwony, zielony, czarny</t>
    </r>
  </si>
  <si>
    <r>
      <rPr>
        <b/>
        <sz val="10"/>
        <rFont val="Cambria"/>
        <family val="1"/>
      </rPr>
      <t>Wkład do zamawianych długopisów</t>
    </r>
    <r>
      <rPr>
        <sz val="10"/>
        <rFont val="Cambria"/>
        <family val="1"/>
      </rPr>
      <t xml:space="preserve">
• minimalna długość linii pisania 2400 m
• grubość linii pisania 0,4 mm -
• kolor -niebieski,czerwony, zielony, czarny</t>
    </r>
  </si>
  <si>
    <r>
      <rPr>
        <b/>
        <sz val="10"/>
        <rFont val="Cambria"/>
        <family val="1"/>
      </rPr>
      <t>Długopis na sprężynce</t>
    </r>
    <r>
      <rPr>
        <sz val="10"/>
        <rFont val="Cambria"/>
        <family val="1"/>
      </rPr>
      <t xml:space="preserve">
• sprężyna o zasięgu ok. 1 m
• podkładka samoprzylepna</t>
    </r>
  </si>
  <si>
    <r>
      <rPr>
        <b/>
        <sz val="10"/>
        <rFont val="Cambria"/>
        <family val="1"/>
      </rPr>
      <t>Wkłady do zamawianych długopisów na podstawce samoprzylepnej na sprężynce</t>
    </r>
    <r>
      <rPr>
        <sz val="10"/>
        <rFont val="Cambria"/>
        <family val="1"/>
      </rPr>
      <t xml:space="preserve">
• minimalna długość linii pisania 2400m
• grubość linii pisania 0,4 mm
• kolor- niebieski,czerwony, zielony, czarny</t>
    </r>
  </si>
  <si>
    <r>
      <rPr>
        <b/>
        <sz val="10"/>
        <rFont val="Cambria"/>
        <family val="1"/>
      </rPr>
      <t>Długopis żelowy automatyczny z klipsem i gumowym uchwytem</t>
    </r>
    <r>
      <rPr>
        <sz val="10"/>
        <rFont val="Cambria"/>
        <family val="1"/>
      </rPr>
      <t xml:space="preserve">
• wkład wymienny
• grubość linii pisania 0,25 mm
• minimalna długość linii pisania 1300 m
• kolor niebieski, czarny, czerwony, zielony</t>
    </r>
  </si>
  <si>
    <r>
      <rPr>
        <b/>
        <sz val="10"/>
        <rFont val="Cambria"/>
        <family val="1"/>
      </rPr>
      <t>Wkłady do zamawianych długopisów żelowych</t>
    </r>
    <r>
      <rPr>
        <sz val="10"/>
        <rFont val="Cambria"/>
        <family val="1"/>
      </rPr>
      <t xml:space="preserve">
• grubość linii pisania 0,25 mm
• minimalna długość linii pisania 1300 m-
• kolor niebieski, czarny, czerwony, zielony</t>
    </r>
  </si>
  <si>
    <r>
      <rPr>
        <b/>
        <sz val="10"/>
        <rFont val="Cambria"/>
        <family val="1"/>
      </rPr>
      <t>Cienkopis</t>
    </r>
    <r>
      <rPr>
        <sz val="10"/>
        <rFont val="Cambria"/>
        <family val="1"/>
      </rPr>
      <t xml:space="preserve">
• grubość końcówki 0,4 mm
• końcówka oprawiona w metal
• tusz na bazie wody
• kolor czerwony, niebieski, zielony ,czarny</t>
    </r>
  </si>
  <si>
    <r>
      <rPr>
        <b/>
        <sz val="10"/>
        <rFont val="Cambria"/>
        <family val="1"/>
      </rPr>
      <t>Zakreślasz fluoroscencyjny</t>
    </r>
    <r>
      <rPr>
        <sz val="10"/>
        <rFont val="Cambria"/>
        <family val="1"/>
      </rPr>
      <t xml:space="preserve">
• odporny na wysychanie
• grubość  linii od 2 - 5 mm
• ścięta końcówka
• do pisania po wszystkich rodzajach papieru
• kolor-pomarańczowy, różowy, zielony, żółty, niebieski, czerwony</t>
    </r>
  </si>
  <si>
    <r>
      <rPr>
        <b/>
        <sz val="10"/>
        <rFont val="Cambria"/>
        <family val="1"/>
      </rPr>
      <t>Marker permanentny</t>
    </r>
    <r>
      <rPr>
        <sz val="10"/>
        <rFont val="Cambria"/>
        <family val="1"/>
      </rPr>
      <t xml:space="preserve">
• światło- i wodoodporny tusz,
• szybkoschnący,
• długość linii pisania -1200 m</t>
    </r>
  </si>
  <si>
    <r>
      <rPr>
        <b/>
        <sz val="10"/>
        <rFont val="Cambria"/>
        <family val="1"/>
      </rPr>
      <t>Wkłady do długopisów zenith</t>
    </r>
    <r>
      <rPr>
        <sz val="10"/>
        <rFont val="Cambria"/>
        <family val="1"/>
      </rPr>
      <t xml:space="preserve">
• kolor niebieski</t>
    </r>
  </si>
  <si>
    <r>
      <rPr>
        <b/>
        <sz val="10"/>
        <rFont val="Cambria"/>
        <family val="1"/>
      </rPr>
      <t>Foliopis</t>
    </r>
    <r>
      <rPr>
        <sz val="10"/>
        <rFont val="Cambria"/>
        <family val="1"/>
      </rPr>
      <t xml:space="preserve">
• niezmywalny
• odporny na na światło i wodę
• rodzaj końcówki : Okrągła ,
• grubość linii pisania  - 1mm.
• Kolor wkładu : niebieski lub czarny.
• przeznaczony do pisania na powierzchniach śliskich, typu: folia, plastik, szkło, płyty cd</t>
    </r>
  </si>
  <si>
    <r>
      <rPr>
        <b/>
        <sz val="10"/>
        <rFont val="Cambria"/>
        <family val="1"/>
      </rPr>
      <t>Ołówek zwykły HB z gumką</t>
    </r>
    <r>
      <rPr>
        <sz val="10"/>
        <rFont val="Cambria"/>
        <family val="1"/>
      </rPr>
      <t xml:space="preserve">
• trwały grafit –
• odporny na złamania
• z drewna dobrze ostrzącego  się</t>
    </r>
  </si>
  <si>
    <r>
      <rPr>
        <b/>
        <sz val="10"/>
        <rFont val="Cambria"/>
        <family val="1"/>
      </rPr>
      <t>Gumka do zmazywania ołówka grafitowego</t>
    </r>
    <r>
      <rPr>
        <sz val="10"/>
        <rFont val="Cambria"/>
        <family val="1"/>
      </rPr>
      <t xml:space="preserve">
• nie naruszająca struktury papieru
• wycierająca do czysta
• nie twardniejąca i nie  pękająca z upływem czasu</t>
    </r>
  </si>
  <si>
    <r>
      <rPr>
        <b/>
        <sz val="10"/>
        <rFont val="Cambria"/>
        <family val="1"/>
      </rPr>
      <t>Tusz     wodny      do      stempli - pieczątek automatycznych z gumową i polimerową płytką stemplującą.</t>
    </r>
    <r>
      <rPr>
        <sz val="10"/>
        <rFont val="Cambria"/>
        <family val="1"/>
      </rPr>
      <t xml:space="preserve">
• Końcówka butelki ułatwiająca nasączanie poduszek
• Kolor-czerwony,czarny,niebieski
• Nie rozpuszczający pieczątek (poj. 30ml)</t>
    </r>
  </si>
  <si>
    <r>
      <rPr>
        <b/>
        <sz val="10"/>
        <rFont val="Cambria"/>
        <family val="1"/>
      </rPr>
      <t>Nawilżacz do palców</t>
    </r>
    <r>
      <rPr>
        <sz val="10"/>
        <rFont val="Cambria"/>
        <family val="1"/>
      </rPr>
      <t xml:space="preserve">
• na bazie gliceryny kosmetycznej
• bezbarwny i bezwonny</t>
    </r>
  </si>
  <si>
    <r>
      <rPr>
        <b/>
        <sz val="10"/>
        <rFont val="Cambria"/>
        <family val="1"/>
      </rPr>
      <t>Dziurkacz biurowy metalowy</t>
    </r>
    <r>
      <rPr>
        <sz val="10"/>
        <rFont val="Cambria"/>
        <family val="1"/>
      </rPr>
      <t xml:space="preserve">
• dziurkujący do 30 arkuszy,
• ogranicznik formatu  A4,A5,A6
• odległość między dziurkami 80 mm
</t>
    </r>
  </si>
  <si>
    <r>
      <rPr>
        <b/>
        <sz val="10"/>
        <rFont val="Cambria"/>
        <family val="1"/>
      </rPr>
      <t>Dziurkacz biurowy metalowy</t>
    </r>
    <r>
      <rPr>
        <sz val="10"/>
        <rFont val="Cambria"/>
        <family val="1"/>
      </rPr>
      <t xml:space="preserve">
• dziurkujący do 65 arkuszy
• ogranicznik formatu A4,A5.A6
• odległość między dziurkami 80 mm</t>
    </r>
  </si>
  <si>
    <r>
      <rPr>
        <b/>
        <sz val="10"/>
        <rFont val="Cambria"/>
        <family val="1"/>
      </rPr>
      <t>Zszywacz  biurowy</t>
    </r>
    <r>
      <rPr>
        <sz val="10"/>
        <rFont val="Cambria"/>
        <family val="1"/>
      </rPr>
      <t xml:space="preserve">
• trzy sposoby zszywania :zamknięte,płaskie, tapicerskie
• do 25 arkuszy,
• głębokość wsuwania kartek 65 mm,
• na zszywki 24/6 i 26/6.</t>
    </r>
  </si>
  <si>
    <r>
      <rPr>
        <b/>
        <sz val="10"/>
        <rFont val="Cambria"/>
        <family val="1"/>
      </rPr>
      <t>Zszywacz  biurowy</t>
    </r>
    <r>
      <rPr>
        <sz val="10"/>
        <rFont val="Cambria"/>
        <family val="1"/>
      </rPr>
      <t xml:space="preserve">
• trzy sposoby zszywania :zamknięte,płaskie, tapicerskie
• do 15 arkuszy,
• głębokość wsuwania kartek 65 mm,
• na zszywki 24/6 i 26/6.</t>
    </r>
  </si>
  <si>
    <r>
      <rPr>
        <b/>
        <sz val="10"/>
        <rFont val="Cambria"/>
        <family val="1"/>
      </rPr>
      <t>Zszywacz  biurowy</t>
    </r>
    <r>
      <rPr>
        <sz val="10"/>
        <rFont val="Cambria"/>
        <family val="1"/>
      </rPr>
      <t xml:space="preserve">
• trzy sposoby zszywania :zamknięte,płaskie, tapicerskie
• do 50 arkuszy,
• głębokość wsuwania kartek 55 mm,
• na zszywki 24/6 i 26/6.</t>
    </r>
  </si>
  <si>
    <r>
      <rPr>
        <b/>
        <sz val="10"/>
        <rFont val="Cambria"/>
        <family val="1"/>
      </rPr>
      <t>Rozszywacz</t>
    </r>
    <r>
      <rPr>
        <sz val="10"/>
        <rFont val="Cambria"/>
        <family val="1"/>
      </rPr>
      <t xml:space="preserve">
• usuwa różne rodzaje zszywek biurowych</t>
    </r>
  </si>
  <si>
    <r>
      <rPr>
        <b/>
        <sz val="10"/>
        <rFont val="Cambria"/>
        <family val="1"/>
      </rPr>
      <t>Zszywki  galwanizowane 24/6</t>
    </r>
    <r>
      <rPr>
        <sz val="10"/>
        <rFont val="Cambria"/>
        <family val="1"/>
      </rPr>
      <t xml:space="preserve">
• pakowane po 1000 szt.
• Zszywające min. 30 kartek
• wykonane z twardszego materiału aby się nie zginały i łatwiej zszywały przebijany plik
</t>
    </r>
  </si>
  <si>
    <r>
      <rPr>
        <b/>
        <sz val="10"/>
        <rFont val="Cambria"/>
        <family val="1"/>
      </rPr>
      <t>Zszywki galwanizowane  23/8,23/10,23/13</t>
    </r>
    <r>
      <rPr>
        <sz val="10"/>
        <rFont val="Cambria"/>
        <family val="1"/>
      </rPr>
      <t xml:space="preserve">
• pakowane po 1000 szt.)
• Zszywające min. 30 kartek
• wykonane z twardszego materiału by się nie zginały i łatwiej zszywały przebijany plik
</t>
    </r>
  </si>
  <si>
    <r>
      <rPr>
        <b/>
        <sz val="10"/>
        <rFont val="Cambria"/>
        <family val="1"/>
      </rPr>
      <t>Spinacze biurowe owalne– trójkątne  25-28 mm</t>
    </r>
    <r>
      <rPr>
        <sz val="10"/>
        <rFont val="Cambria"/>
        <family val="1"/>
      </rPr>
      <t xml:space="preserve">
• pakowane po 100 szt.
• galwanizowane</t>
    </r>
  </si>
  <si>
    <r>
      <rPr>
        <b/>
        <sz val="10"/>
        <rFont val="Cambria"/>
        <family val="1"/>
      </rPr>
      <t>Spinacze owalne 50 mm</t>
    </r>
    <r>
      <rPr>
        <sz val="10"/>
        <rFont val="Cambria"/>
        <family val="1"/>
      </rPr>
      <t xml:space="preserve">
• pakowane po 100 szt.
• galwanizowane</t>
    </r>
  </si>
  <si>
    <r>
      <rPr>
        <b/>
        <sz val="10"/>
        <rFont val="Cambria"/>
        <family val="1"/>
      </rPr>
      <t>Klipy do papieru 19 mm, 25 mm, 32mm ,41mm, 50 mm</t>
    </r>
    <r>
      <rPr>
        <sz val="10"/>
        <rFont val="Cambria"/>
        <family val="1"/>
      </rPr>
      <t xml:space="preserve">
• pakowane po 12 sztuk
• lakierowana na czarno powłoka odporna na zadrapania</t>
    </r>
  </si>
  <si>
    <r>
      <rPr>
        <b/>
        <sz val="10"/>
        <rFont val="Cambria"/>
        <family val="1"/>
      </rPr>
      <t>Pinezki tablicowe</t>
    </r>
    <r>
      <rPr>
        <sz val="10"/>
        <rFont val="Cambria"/>
        <family val="1"/>
      </rPr>
      <t xml:space="preserve">
• pakowane po 50 sztuk</t>
    </r>
  </si>
  <si>
    <r>
      <rPr>
        <b/>
        <sz val="10"/>
        <rFont val="Cambria"/>
        <family val="1"/>
      </rPr>
      <t>Nożyczki  biurowe</t>
    </r>
    <r>
      <rPr>
        <sz val="10"/>
        <rFont val="Cambria"/>
        <family val="1"/>
      </rPr>
      <t xml:space="preserve">
• stal nierdzewna
• rączki plastikowe
• długość ostrza 21 cm</t>
    </r>
  </si>
  <si>
    <r>
      <rPr>
        <b/>
        <sz val="10"/>
        <rFont val="Cambria"/>
        <family val="1"/>
      </rPr>
      <t>Gumka recepturka -50mm,60mm75mm, 100 mm</t>
    </r>
    <r>
      <rPr>
        <sz val="10"/>
        <rFont val="Cambria"/>
        <family val="1"/>
      </rPr>
      <t xml:space="preserve">
• pakowane po 0,5 kg
• grubość 1,2mm
• zawartość kauczuku 80 %
• mix kolorów</t>
    </r>
  </si>
  <si>
    <r>
      <rPr>
        <b/>
        <sz val="10"/>
        <rFont val="Cambria"/>
        <family val="1"/>
      </rPr>
      <t>Taśma  klejąca biurowa 19 mmx33 m.</t>
    </r>
    <r>
      <rPr>
        <sz val="10"/>
        <rFont val="Cambria"/>
        <family val="1"/>
      </rPr>
      <t xml:space="preserve">
• idealnie przezroczysta
• dobra siła klejenia</t>
    </r>
  </si>
  <si>
    <r>
      <rPr>
        <b/>
        <sz val="10"/>
        <rFont val="Cambria"/>
        <family val="1"/>
      </rPr>
      <t>Taśma pakowa akrylowa 48 mm/ 66 m,</t>
    </r>
    <r>
      <rPr>
        <sz val="10"/>
        <rFont val="Cambria"/>
        <family val="1"/>
      </rPr>
      <t xml:space="preserve">
• brązowa.
• dobra przyczepność
• do średniej ciężkości opakowań
• 45 mikronów</t>
    </r>
  </si>
  <si>
    <r>
      <rPr>
        <b/>
        <sz val="10"/>
        <rFont val="Cambria"/>
        <family val="1"/>
      </rPr>
      <t>Klej w sztyfcie bez rozpuszczalników 21 g</t>
    </r>
    <r>
      <rPr>
        <sz val="10"/>
        <rFont val="Cambria"/>
        <family val="1"/>
      </rPr>
      <t xml:space="preserve">
• miłym nie drażniący zapach
• do klejenia papieru, kartonu
• trwale klejący papier
• nie marszczący papieru</t>
    </r>
  </si>
  <si>
    <r>
      <rPr>
        <b/>
        <sz val="10"/>
        <rFont val="Cambria"/>
        <family val="1"/>
      </rPr>
      <t>Klej introligatorski  w tubce z aplikatorem</t>
    </r>
    <r>
      <rPr>
        <sz val="10"/>
        <rFont val="Cambria"/>
        <family val="1"/>
      </rPr>
      <t xml:space="preserve">
• przeźroczysty i elastyczny po wyschnięciu
• nie brudzący
• do klejenia różnego rodzaju papieru i tektury
• klejący grzbiety książek
• pojemność 45 ml</t>
    </r>
  </si>
  <si>
    <r>
      <rPr>
        <b/>
        <sz val="10"/>
        <rFont val="Cambria"/>
        <family val="1"/>
      </rPr>
      <t>Korektor w płynie z pędzelkiem 20 ml</t>
    </r>
    <r>
      <rPr>
        <sz val="10"/>
        <rFont val="Cambria"/>
        <family val="1"/>
      </rPr>
      <t xml:space="preserve">
• szybkoschnący
• dobrze kryjący
• możliwość ponownego pisania po korygowanej powierzchni</t>
    </r>
  </si>
  <si>
    <r>
      <rPr>
        <b/>
        <sz val="10"/>
        <rFont val="Cambria"/>
        <family val="1"/>
      </rPr>
      <t>Korektor w taśmie do korelacji bocznej</t>
    </r>
    <r>
      <rPr>
        <sz val="10"/>
        <rFont val="Cambria"/>
        <family val="1"/>
      </rPr>
      <t xml:space="preserve">
• szerokość 4,2/8,5</t>
    </r>
  </si>
  <si>
    <r>
      <rPr>
        <b/>
        <sz val="10"/>
        <rFont val="Cambria"/>
        <family val="1"/>
      </rPr>
      <t>Linijka plastikowa; 30 cm</t>
    </r>
    <r>
      <rPr>
        <sz val="10"/>
        <rFont val="Cambria"/>
        <family val="1"/>
      </rPr>
      <t xml:space="preserve">
• wykonana z przezroczystego plastiku</t>
    </r>
  </si>
  <si>
    <r>
      <rPr>
        <b/>
        <sz val="10"/>
        <rFont val="Cambria"/>
        <family val="1"/>
      </rPr>
      <t>Półka biurowa na dokumenty formatu A4</t>
    </r>
    <r>
      <rPr>
        <sz val="10"/>
        <rFont val="Cambria"/>
        <family val="1"/>
      </rPr>
      <t xml:space="preserve">
• wymiary 254x61x350 mm
• odporna na pęknięcia
• możliwość ustawienia jedna na drugiej
• zaokrąglone wycięcie z przodu dla łatwego dostępu do dokumentów
• różne kolory.</t>
    </r>
  </si>
  <si>
    <r>
      <rPr>
        <b/>
        <sz val="10"/>
        <rFont val="Cambria"/>
        <family val="1"/>
      </rPr>
      <t>Przybornik na biurko</t>
    </r>
    <r>
      <rPr>
        <sz val="10"/>
        <rFont val="Cambria"/>
        <family val="1"/>
      </rPr>
      <t xml:space="preserve">
• z przezroczystego tworzywa akrylowego
• przegroda na karteczki
• przegroda na artykuły piszące
• przegroda na drobne materiały biurowe</t>
    </r>
  </si>
  <si>
    <r>
      <rPr>
        <b/>
        <sz val="10"/>
        <rFont val="Cambria"/>
        <family val="1"/>
      </rPr>
      <t>Kalkulator nabiurowy</t>
    </r>
    <r>
      <rPr>
        <sz val="10"/>
        <rFont val="Cambria"/>
        <family val="1"/>
      </rPr>
      <t xml:space="preserve">
• 8 cyfrowy wyświetlacz
• regulowany kąt nachylenia
• klawisz cofania
• obliczanie marż,
• plastikowe klawisze
• wymiary: 151x120x20</t>
    </r>
  </si>
  <si>
    <r>
      <rPr>
        <b/>
        <sz val="10"/>
        <rFont val="Cambria"/>
        <family val="1"/>
      </rPr>
      <t>Segregator A4 - 75 mm</t>
    </r>
    <r>
      <rPr>
        <sz val="10"/>
        <rFont val="Cambria"/>
        <family val="1"/>
      </rPr>
      <t xml:space="preserve">
• z mechanizmem dźwigniowym
• zewnętrznie oklejony folią PP
• dolna krawędź wzmocniona metalową szyną  wymienna etykieta
• różne kolory</t>
    </r>
  </si>
  <si>
    <r>
      <rPr>
        <b/>
        <sz val="10"/>
        <rFont val="Cambria"/>
        <family val="1"/>
      </rPr>
      <t>Segregator A4 - 50 mm</t>
    </r>
    <r>
      <rPr>
        <sz val="10"/>
        <rFont val="Cambria"/>
        <family val="1"/>
      </rPr>
      <t xml:space="preserve">
• z mechanizmem dźwigniowym
• zewnętrznie oklejony folią PP
• dolna krawędź wzmocniona metalową szyną
• wymienna etykieta
• różne kolory.</t>
    </r>
  </si>
  <si>
    <r>
      <rPr>
        <b/>
        <sz val="10"/>
        <rFont val="Cambria"/>
        <family val="1"/>
      </rPr>
      <t>Deska z klipem A4 z dwiema sztywnymi okładkami</t>
    </r>
    <r>
      <rPr>
        <sz val="10"/>
        <rFont val="Cambria"/>
        <family val="1"/>
      </rPr>
      <t xml:space="preserve">
• uchwyt na długopis
• mocny ząbkowany mechanizm zaciskowy
• różne kolory</t>
    </r>
  </si>
  <si>
    <r>
      <rPr>
        <b/>
        <sz val="10"/>
        <rFont val="Cambria"/>
        <family val="1"/>
      </rPr>
      <t>Etykiety do segregatora wsuwane</t>
    </r>
    <r>
      <rPr>
        <sz val="10"/>
        <rFont val="Cambria"/>
        <family val="1"/>
      </rPr>
      <t xml:space="preserve">
• pakowane po 10 etykiet</t>
    </r>
  </si>
  <si>
    <r>
      <rPr>
        <b/>
        <sz val="10"/>
        <rFont val="Cambria"/>
        <family val="1"/>
      </rPr>
      <t>Pudełka do archiwizowania dokumentów wypiętych z segregatora</t>
    </r>
    <r>
      <rPr>
        <sz val="10"/>
        <rFont val="Cambria"/>
        <family val="1"/>
      </rPr>
      <t xml:space="preserve">
• grzbiet 80 mm
• pojemność 800 kartek
• różne kolory</t>
    </r>
  </si>
  <si>
    <r>
      <rPr>
        <b/>
        <sz val="10"/>
        <rFont val="Cambria"/>
        <family val="1"/>
      </rPr>
      <t>Okładka archiwizacyjna na poszyty bez otworów</t>
    </r>
    <r>
      <rPr>
        <sz val="10"/>
        <rFont val="Cambria"/>
        <family val="1"/>
      </rPr>
      <t xml:space="preserve">
• wymiar 310x230x20, 310x230x50</t>
    </r>
  </si>
  <si>
    <r>
      <rPr>
        <b/>
        <sz val="10"/>
        <rFont val="Cambria"/>
        <family val="1"/>
      </rPr>
      <t>Nici lniane , bawełniane do zszywania akt</t>
    </r>
    <r>
      <rPr>
        <sz val="10"/>
        <rFont val="Cambria"/>
        <family val="1"/>
      </rPr>
      <t xml:space="preserve">
• długość nici na szpuli 250 mb</t>
    </r>
  </si>
  <si>
    <r>
      <rPr>
        <b/>
        <sz val="10"/>
        <rFont val="Cambria"/>
        <family val="1"/>
      </rPr>
      <t>Skorowidz alfabetyczny A5</t>
    </r>
    <r>
      <rPr>
        <sz val="10"/>
        <rFont val="Cambria"/>
        <family val="1"/>
      </rPr>
      <t xml:space="preserve">
• twarda oprawa
• wzmocniony grzbiet
• 96 kartek</t>
    </r>
  </si>
  <si>
    <r>
      <rPr>
        <b/>
        <sz val="10"/>
        <rFont val="Cambria"/>
        <family val="1"/>
      </rPr>
      <t>Przekładki kartonowe 1/3 A4</t>
    </r>
    <r>
      <rPr>
        <sz val="10"/>
        <rFont val="Cambria"/>
        <family val="1"/>
      </rPr>
      <t xml:space="preserve">
• różne kolory
• do wpinania w poziomie do segregatorów</t>
    </r>
  </si>
  <si>
    <r>
      <rPr>
        <b/>
        <sz val="10"/>
        <rFont val="Cambria"/>
        <family val="1"/>
      </rPr>
      <t>Zeszyt A5</t>
    </r>
    <r>
      <rPr>
        <sz val="10"/>
        <rFont val="Cambria"/>
        <family val="1"/>
      </rPr>
      <t xml:space="preserve">
• 32 kartki
• miękka oprawa</t>
    </r>
  </si>
  <si>
    <r>
      <rPr>
        <b/>
        <sz val="10"/>
        <rFont val="Cambria"/>
        <family val="1"/>
      </rPr>
      <t>Zeszyt  A5</t>
    </r>
    <r>
      <rPr>
        <sz val="10"/>
        <rFont val="Cambria"/>
        <family val="1"/>
      </rPr>
      <t xml:space="preserve">
• 60 kartek
• miękka oprawa</t>
    </r>
  </si>
  <si>
    <r>
      <rPr>
        <b/>
        <sz val="10"/>
        <rFont val="Cambria"/>
        <family val="1"/>
      </rPr>
      <t>Brulion A4</t>
    </r>
    <r>
      <rPr>
        <sz val="10"/>
        <rFont val="Cambria"/>
        <family val="1"/>
      </rPr>
      <t xml:space="preserve">
• 96 kartek
• twarda oprawa</t>
    </r>
  </si>
  <si>
    <r>
      <rPr>
        <b/>
        <sz val="10"/>
        <rFont val="Cambria"/>
        <family val="1"/>
      </rPr>
      <t>Brulion A5</t>
    </r>
    <r>
      <rPr>
        <sz val="10"/>
        <rFont val="Cambria"/>
        <family val="1"/>
      </rPr>
      <t xml:space="preserve">
• 96 kartek
• twarda oprawa</t>
    </r>
  </si>
  <si>
    <r>
      <rPr>
        <b/>
        <sz val="10"/>
        <rFont val="Cambria"/>
        <family val="1"/>
      </rPr>
      <t>Blok biurowy z okładką A4</t>
    </r>
    <r>
      <rPr>
        <sz val="10"/>
        <rFont val="Cambria"/>
        <family val="1"/>
      </rPr>
      <t xml:space="preserve">
• 100 kartek</t>
    </r>
  </si>
  <si>
    <r>
      <rPr>
        <b/>
        <sz val="10"/>
        <rFont val="Cambria"/>
        <family val="1"/>
      </rPr>
      <t>Blok biurowy A5</t>
    </r>
    <r>
      <rPr>
        <sz val="10"/>
        <rFont val="Cambria"/>
        <family val="1"/>
      </rPr>
      <t xml:space="preserve">
• 100 kartek</t>
    </r>
  </si>
  <si>
    <r>
      <rPr>
        <b/>
        <sz val="10"/>
        <rFont val="Cambria"/>
        <family val="1"/>
      </rPr>
      <t>Bloczek samoprzylepny żółty 38/ 51</t>
    </r>
    <r>
      <rPr>
        <sz val="10"/>
        <rFont val="Cambria"/>
        <family val="1"/>
      </rPr>
      <t xml:space="preserve">
• 100 kartek
• różne kolory</t>
    </r>
  </si>
  <si>
    <r>
      <rPr>
        <b/>
        <sz val="10"/>
        <rFont val="Cambria"/>
        <family val="1"/>
      </rPr>
      <t>Bloczek samoprzylepny żółty 51/76</t>
    </r>
    <r>
      <rPr>
        <sz val="10"/>
        <rFont val="Cambria"/>
        <family val="1"/>
      </rPr>
      <t xml:space="preserve">
• 100 kartek
• różne kolory</t>
    </r>
  </si>
  <si>
    <r>
      <rPr>
        <b/>
        <sz val="10"/>
        <rFont val="Cambria"/>
        <family val="1"/>
      </rPr>
      <t>Kostka papierowa kolorowa 85x85x35</t>
    </r>
    <r>
      <rPr>
        <sz val="10"/>
        <rFont val="Cambria"/>
        <family val="1"/>
      </rPr>
      <t xml:space="preserve">
• klejona na 1 boku
• mieszanka kolorów</t>
    </r>
  </si>
  <si>
    <r>
      <rPr>
        <b/>
        <sz val="10"/>
        <rFont val="Cambria"/>
        <family val="1"/>
      </rPr>
      <t>Koperty C6 samoklejące 114x162 mm</t>
    </r>
    <r>
      <rPr>
        <sz val="10"/>
        <rFont val="Cambria"/>
        <family val="1"/>
      </rPr>
      <t xml:space="preserve">
• biała
• pakowane po 1000 sztuk
• samoklejące
• bez okienka</t>
    </r>
  </si>
  <si>
    <r>
      <rPr>
        <b/>
        <sz val="10"/>
        <rFont val="Cambria"/>
        <family val="1"/>
      </rPr>
      <t>Koperty C6 samoklejące 114x162 mm biała</t>
    </r>
    <r>
      <rPr>
        <sz val="10"/>
        <rFont val="Cambria"/>
        <family val="1"/>
      </rPr>
      <t xml:space="preserve">
• okienko prawe
• pakowane po 1000 sztuk
• samoklejące</t>
    </r>
  </si>
  <si>
    <r>
      <rPr>
        <b/>
        <sz val="10"/>
        <rFont val="Cambria"/>
        <family val="1"/>
      </rPr>
      <t>Koperty DL 110x220 mm</t>
    </r>
    <r>
      <rPr>
        <sz val="10"/>
        <rFont val="Cambria"/>
        <family val="1"/>
      </rPr>
      <t xml:space="preserve">
• biała
• okienko prawe
• pakowane po 1000 szt
• samoklejące</t>
    </r>
  </si>
  <si>
    <r>
      <rPr>
        <b/>
        <sz val="10"/>
        <rFont val="Cambria"/>
        <family val="1"/>
      </rPr>
      <t>Koperty  DL 110x220 mm</t>
    </r>
    <r>
      <rPr>
        <sz val="10"/>
        <rFont val="Cambria"/>
        <family val="1"/>
      </rPr>
      <t xml:space="preserve">
• biała
• pakowane po 1000 sztuk
• samoklejące</t>
    </r>
  </si>
  <si>
    <r>
      <rPr>
        <b/>
        <sz val="10"/>
        <rFont val="Cambria"/>
        <family val="1"/>
      </rPr>
      <t>Koperty   paskiem C4 229x324 mm</t>
    </r>
    <r>
      <rPr>
        <sz val="10"/>
        <rFont val="Cambria"/>
        <family val="1"/>
      </rPr>
      <t xml:space="preserve">
• biała
• pakowane po 250 sztuk
• samoklejące</t>
    </r>
  </si>
  <si>
    <r>
      <rPr>
        <b/>
        <sz val="10"/>
        <rFont val="Cambria"/>
        <family val="1"/>
      </rPr>
      <t>Koperty bez paska C5 162x229 mm</t>
    </r>
    <r>
      <rPr>
        <sz val="10"/>
        <rFont val="Cambria"/>
        <family val="1"/>
      </rPr>
      <t xml:space="preserve">
• biała
• pakowane po 500 sztuk
• samoklejące</t>
    </r>
  </si>
  <si>
    <r>
      <rPr>
        <b/>
        <sz val="10"/>
        <rFont val="Cambria"/>
        <family val="1"/>
      </rPr>
      <t>Koperty B5 250x353 mm</t>
    </r>
    <r>
      <rPr>
        <sz val="10"/>
        <rFont val="Cambria"/>
        <family val="1"/>
      </rPr>
      <t xml:space="preserve">
• biała
• pakowane po 250 sztuk
• samoklejące</t>
    </r>
  </si>
  <si>
    <r>
      <rPr>
        <b/>
        <sz val="10"/>
        <rFont val="Cambria"/>
        <family val="1"/>
      </rPr>
      <t>Papier ksero A4 80g/m²</t>
    </r>
    <r>
      <rPr>
        <sz val="10"/>
        <rFont val="Cambria"/>
        <family val="1"/>
      </rPr>
      <t xml:space="preserve">
• białość :153 wg skali białości 153 CIA
• gramatura: 80g/m2
• ryza 500 sztuk</t>
    </r>
  </si>
  <si>
    <r>
      <rPr>
        <b/>
        <sz val="10"/>
        <rFont val="Cambria"/>
        <family val="1"/>
      </rPr>
      <t>Papier ksero A3</t>
    </r>
    <r>
      <rPr>
        <sz val="10"/>
        <rFont val="Cambria"/>
        <family val="1"/>
      </rPr>
      <t xml:space="preserve">
• gramatura: 80 g/m²
• białość:153 wg skali białości 153 CIA
• ryza 500 sztuk</t>
    </r>
  </si>
  <si>
    <r>
      <rPr>
        <b/>
        <sz val="10"/>
        <rFont val="Cambria"/>
        <family val="1"/>
      </rPr>
      <t>Składanka komputerowa</t>
    </r>
    <r>
      <rPr>
        <sz val="10"/>
        <rFont val="Cambria"/>
        <family val="1"/>
      </rPr>
      <t xml:space="preserve">
• pojedynczy1+0
• kopie 240 mm/ L. zespołów w kartonie – 2000.</t>
    </r>
  </si>
  <si>
    <r>
      <rPr>
        <b/>
        <sz val="10"/>
        <rFont val="Cambria"/>
        <family val="1"/>
      </rPr>
      <t>Składanka komputerowa</t>
    </r>
    <r>
      <rPr>
        <sz val="10"/>
        <rFont val="Cambria"/>
        <family val="1"/>
      </rPr>
      <t xml:space="preserve">
• pojedynczy1+1
• kopia 240 mm/ L. zespołów .w kartonie
• 900 nadruk org. /kopia</t>
    </r>
  </si>
  <si>
    <r>
      <rPr>
        <b/>
        <sz val="10"/>
        <rFont val="Cambria"/>
        <family val="1"/>
      </rPr>
      <t>Składanka komputerowa</t>
    </r>
    <r>
      <rPr>
        <sz val="10"/>
        <rFont val="Cambria"/>
        <family val="1"/>
      </rPr>
      <t xml:space="preserve">
• 1 + 2 kopie
• 240 mm/ L. zespołów w kartonie 600
• nadruk org. /kopia.</t>
    </r>
  </si>
  <si>
    <r>
      <rPr>
        <b/>
        <sz val="10"/>
        <rFont val="Cambria"/>
        <family val="1"/>
      </rPr>
      <t>Składanka komputerowa</t>
    </r>
    <r>
      <rPr>
        <sz val="10"/>
        <rFont val="Cambria"/>
        <family val="1"/>
      </rPr>
      <t xml:space="preserve">
• 1 + 0 kopie
• 375 mm/ L. zespołów w kartonie 2000 - karton.</t>
    </r>
  </si>
  <si>
    <r>
      <rPr>
        <b/>
        <sz val="10"/>
        <rFont val="Cambria"/>
        <family val="1"/>
      </rPr>
      <t>Zakładki indeksujące papierowe</t>
    </r>
    <r>
      <rPr>
        <sz val="10"/>
        <rFont val="Cambria"/>
        <family val="1"/>
      </rPr>
      <t xml:space="preserve">
• wykonane z papieru
• wymiary 20/50
• pakowane po 4x 50 zakładek
• różne kolorykolory</t>
    </r>
  </si>
  <si>
    <r>
      <rPr>
        <b/>
        <sz val="10"/>
        <rFont val="Cambria"/>
        <family val="1"/>
      </rPr>
      <t>Teczka wiązana  kartonowa A4</t>
    </r>
    <r>
      <rPr>
        <sz val="10"/>
        <rFont val="Cambria"/>
        <family val="1"/>
      </rPr>
      <t xml:space="preserve">
• kolor biały
• gramatura : 275 g/m2</t>
    </r>
  </si>
  <si>
    <r>
      <rPr>
        <b/>
        <sz val="10"/>
        <rFont val="Cambria"/>
        <family val="1"/>
      </rPr>
      <t>Teczka wiązana foliowa A4</t>
    </r>
    <r>
      <rPr>
        <sz val="10"/>
        <rFont val="Cambria"/>
        <family val="1"/>
      </rPr>
      <t xml:space="preserve">
• różne kolory
• papierowy pasek do opisu</t>
    </r>
  </si>
  <si>
    <r>
      <rPr>
        <b/>
        <sz val="10"/>
        <rFont val="Cambria"/>
        <family val="1"/>
      </rPr>
      <t>Teczka z gumką kartonowa A4</t>
    </r>
    <r>
      <rPr>
        <sz val="10"/>
        <rFont val="Cambria"/>
        <family val="1"/>
      </rPr>
      <t xml:space="preserve">
• kolor biały
• gramatura: 275 g/m2</t>
    </r>
  </si>
  <si>
    <r>
      <rPr>
        <b/>
        <sz val="10"/>
        <rFont val="Cambria"/>
        <family val="1"/>
      </rPr>
      <t>Teczka skrzydłowa: z rzepem, z gumką A4</t>
    </r>
    <r>
      <rPr>
        <sz val="10"/>
        <rFont val="Cambria"/>
        <family val="1"/>
      </rPr>
      <t xml:space="preserve">
• twarda tektura powleczona folią
• szerokość grzbietu 40 mm
• grubość: 2mm</t>
    </r>
  </si>
  <si>
    <r>
      <rPr>
        <b/>
        <sz val="10"/>
        <rFont val="Cambria"/>
        <family val="1"/>
      </rPr>
      <t>Skoroszyt  kartonowy  oczkowy275 g/m2   1/1.</t>
    </r>
    <r>
      <rPr>
        <sz val="10"/>
        <rFont val="Cambria"/>
        <family val="1"/>
      </rPr>
      <t xml:space="preserve">
• kolor biały
• wąsy metalowe</t>
    </r>
  </si>
  <si>
    <r>
      <rPr>
        <b/>
        <sz val="10"/>
        <rFont val="Cambria"/>
        <family val="1"/>
      </rPr>
      <t>Skoroszyt kartonowy oczkowy, 275 g/m2   1/2.</t>
    </r>
    <r>
      <rPr>
        <sz val="10"/>
        <rFont val="Cambria"/>
        <family val="1"/>
      </rPr>
      <t xml:space="preserve">
• kolor biały
• wąsy metalowe</t>
    </r>
  </si>
  <si>
    <r>
      <rPr>
        <b/>
        <sz val="10"/>
        <rFont val="Cambria"/>
        <family val="1"/>
      </rPr>
      <t>Skoroszyt kartonowy zawieszka 275 g/m2   1/1</t>
    </r>
    <r>
      <rPr>
        <sz val="10"/>
        <rFont val="Cambria"/>
        <family val="1"/>
      </rPr>
      <t xml:space="preserve">
• kolor biały
• wąsy metalowe</t>
    </r>
  </si>
  <si>
    <r>
      <rPr>
        <b/>
        <sz val="10"/>
        <rFont val="Cambria"/>
        <family val="1"/>
      </rPr>
      <t>Skoroszyt kartonowy zawieszka 275 g/m2   1/2</t>
    </r>
    <r>
      <rPr>
        <sz val="10"/>
        <rFont val="Cambria"/>
        <family val="1"/>
      </rPr>
      <t xml:space="preserve">
• kolor biały
• wąsy metalowe</t>
    </r>
  </si>
  <si>
    <r>
      <rPr>
        <b/>
        <sz val="10"/>
        <rFont val="Cambria"/>
        <family val="1"/>
      </rPr>
      <t>Skoroszyt zwykły, karton 375 g/m2   1/1</t>
    </r>
    <r>
      <rPr>
        <sz val="10"/>
        <rFont val="Cambria"/>
        <family val="1"/>
      </rPr>
      <t xml:space="preserve">
• kolor biały
• wąsy metalowe</t>
    </r>
  </si>
  <si>
    <r>
      <rPr>
        <b/>
        <sz val="10"/>
        <rFont val="Cambria"/>
        <family val="1"/>
      </rPr>
      <t>Skoroszyt wpinany twardy A4</t>
    </r>
    <r>
      <rPr>
        <sz val="10"/>
        <rFont val="Cambria"/>
        <family val="1"/>
      </rPr>
      <t xml:space="preserve">
• tylna okładka kolorowa, przednia przezroczysta
• wysuwany papierowy pasek do opisu
• grubość: 160 mikronów
• otwory pozwalające na wpięcie do segregatora
• wąsy metalowe</t>
    </r>
  </si>
  <si>
    <r>
      <rPr>
        <b/>
        <sz val="10"/>
        <rFont val="Cambria"/>
        <family val="1"/>
      </rPr>
      <t>Skoroszyt twardy A4</t>
    </r>
    <r>
      <rPr>
        <sz val="10"/>
        <rFont val="Cambria"/>
        <family val="1"/>
      </rPr>
      <t xml:space="preserve">
• tylna okładka kolorowa, przednia przezroczysta
• wysuwany papierowy pasek do opisu
• grubość: 160 mikronów
• wąsy metalowe</t>
    </r>
  </si>
  <si>
    <r>
      <rPr>
        <b/>
        <sz val="10"/>
        <rFont val="Cambria"/>
        <family val="1"/>
      </rPr>
      <t>Mechanizm skoroszytowy</t>
    </r>
    <r>
      <rPr>
        <sz val="10"/>
        <rFont val="Cambria"/>
        <family val="1"/>
      </rPr>
      <t xml:space="preserve">
• wąsy metalowe</t>
    </r>
  </si>
  <si>
    <r>
      <rPr>
        <b/>
        <sz val="10"/>
        <rFont val="Cambria"/>
        <family val="1"/>
      </rPr>
      <t>Klipsy archiwizacyjne</t>
    </r>
    <r>
      <rPr>
        <sz val="10"/>
        <rFont val="Cambria"/>
        <family val="1"/>
      </rPr>
      <t xml:space="preserve">
• opakowanie 100  sztuk
• kolor biały</t>
    </r>
  </si>
  <si>
    <r>
      <rPr>
        <b/>
        <sz val="10"/>
        <rFont val="Cambria"/>
        <family val="1"/>
      </rPr>
      <t>Teczka do podpisu 20 przegrodowa</t>
    </r>
    <r>
      <rPr>
        <sz val="10"/>
        <rFont val="Cambria"/>
        <family val="1"/>
      </rPr>
      <t xml:space="preserve">
• różne kolory
• grzbiet harmonijkowy
• wykonana ze sztywnej tektury oklejonej okleiną ze złotym nadrukiem</t>
    </r>
  </si>
  <si>
    <r>
      <rPr>
        <b/>
        <sz val="10"/>
        <rFont val="Cambria"/>
        <family val="1"/>
      </rPr>
      <t>Książka korespondencyjna A4</t>
    </r>
    <r>
      <rPr>
        <sz val="10"/>
        <rFont val="Cambria"/>
        <family val="1"/>
      </rPr>
      <t xml:space="preserve">
• twarda oprawa
• szyte kartki
• wzmocniony grzbiet
• 96 kartek</t>
    </r>
  </si>
  <si>
    <r>
      <rPr>
        <b/>
        <sz val="10"/>
        <rFont val="Cambria"/>
        <family val="1"/>
      </rPr>
      <t>Ofertówka zgrzewana w literę „L”</t>
    </r>
    <r>
      <rPr>
        <sz val="10"/>
        <rFont val="Cambria"/>
        <family val="1"/>
      </rPr>
      <t xml:space="preserve">
• format A4
• grubość :110 mikronów</t>
    </r>
  </si>
  <si>
    <r>
      <rPr>
        <b/>
        <sz val="10"/>
        <rFont val="Cambria"/>
        <family val="1"/>
      </rPr>
      <t>Koszulki na dokumenty A4</t>
    </r>
    <r>
      <rPr>
        <sz val="10"/>
        <rFont val="Cambria"/>
        <family val="1"/>
      </rPr>
      <t xml:space="preserve">
• pakowane po 100 sztuk
• folia PP</t>
    </r>
  </si>
  <si>
    <r>
      <rPr>
        <b/>
        <sz val="10"/>
        <rFont val="Cambria"/>
        <family val="1"/>
      </rPr>
      <t>Koszulki na dokumenty  A5</t>
    </r>
    <r>
      <rPr>
        <sz val="10"/>
        <rFont val="Cambria"/>
        <family val="1"/>
      </rPr>
      <t xml:space="preserve">
• pakowane po 100 sztuk
• folia PP</t>
    </r>
  </si>
  <si>
    <r>
      <rPr>
        <b/>
        <sz val="10"/>
        <rFont val="Cambria"/>
        <family val="1"/>
      </rPr>
      <t>Kieszeń A4 na 4 płyty CD/DVD</t>
    </r>
    <r>
      <rPr>
        <sz val="10"/>
        <rFont val="Cambria"/>
        <family val="1"/>
      </rPr>
      <t xml:space="preserve">
• boczna perforacja umożliwiająca wpięcie do segregatora
• kieszenie zakończone klapką- zabezpieczenie przed wypadaniem płyt
• wykonane z polipropylenu
• opakowanie 10 sztuk</t>
    </r>
  </si>
  <si>
    <r>
      <rPr>
        <b/>
        <sz val="10"/>
        <rFont val="Cambria"/>
        <family val="1"/>
      </rPr>
      <t>Fastykuła A4</t>
    </r>
    <r>
      <rPr>
        <sz val="10"/>
        <rFont val="Cambria"/>
        <family val="1"/>
      </rPr>
      <t xml:space="preserve">
• pojemność do 500 kartek
• gramatura: 630-710 gm²</t>
    </r>
  </si>
  <si>
    <r>
      <rPr>
        <b/>
        <sz val="10"/>
        <rFont val="Cambria"/>
        <family val="1"/>
      </rPr>
      <t>Stojak obrotowy podłogowy na teczki skrzydłowe z rzepem A4</t>
    </r>
    <r>
      <rPr>
        <sz val="10"/>
        <rFont val="Cambria"/>
        <family val="1"/>
      </rPr>
      <t xml:space="preserve">
• statyw o wysokości  165 cm
• 15 półek formatu A4
• wyposażenie stojaka w podstawę jezdną</t>
    </r>
  </si>
  <si>
    <r>
      <rPr>
        <b/>
        <sz val="10"/>
        <rFont val="Cambria"/>
        <family val="1"/>
      </rPr>
      <t>Płyty CD-R  W 700M MB 52x</t>
    </r>
    <r>
      <rPr>
        <sz val="10"/>
        <rFont val="Cambria"/>
        <family val="1"/>
      </rPr>
      <t xml:space="preserve">
• pakowane po 10 szt.</t>
    </r>
  </si>
  <si>
    <r>
      <rPr>
        <b/>
        <sz val="10"/>
        <rFont val="Cambria"/>
        <family val="1"/>
      </rPr>
      <t>Płyty DVD-R 4,7 GB 16x</t>
    </r>
    <r>
      <rPr>
        <sz val="10"/>
        <rFont val="Cambria"/>
        <family val="1"/>
      </rPr>
      <t xml:space="preserve">
• pakowane po 10 szt.</t>
    </r>
  </si>
  <si>
    <r>
      <rPr>
        <b/>
        <sz val="10"/>
        <rFont val="Cambria"/>
        <family val="1"/>
      </rPr>
      <t>Koperty ochronne  papierowe z okienkiem  na płyty CD - DVD</t>
    </r>
    <r>
      <rPr>
        <sz val="10"/>
        <rFont val="Cambria"/>
        <family val="1"/>
      </rPr>
      <t xml:space="preserve">
• pakowane po 10 sztuk</t>
    </r>
  </si>
  <si>
    <r>
      <rPr>
        <b/>
        <sz val="10"/>
        <rFont val="Cambria"/>
        <family val="1"/>
      </rPr>
      <t>Koszulka zawieszka na 1 CD</t>
    </r>
    <r>
      <rPr>
        <sz val="10"/>
        <rFont val="Cambria"/>
        <family val="1"/>
      </rPr>
      <t xml:space="preserve">
• pakowane po  10 szt
• koszulka z polipropylenu z powłoką ochronną</t>
    </r>
  </si>
  <si>
    <r>
      <rPr>
        <b/>
        <sz val="10"/>
        <rFont val="Cambria"/>
        <family val="1"/>
      </rPr>
      <t>Koszulka (koperta) do segregatora na CD</t>
    </r>
    <r>
      <rPr>
        <sz val="10"/>
        <rFont val="Cambria"/>
        <family val="1"/>
      </rPr>
      <t xml:space="preserve">
• pakowane po 100 szt
• wykonane z flizeliny</t>
    </r>
  </si>
  <si>
    <r>
      <rPr>
        <b/>
        <sz val="10"/>
        <rFont val="Cambria"/>
        <family val="1"/>
      </rPr>
      <t>Dziennik budowy samokopiujący</t>
    </r>
    <r>
      <rPr>
        <sz val="10"/>
        <rFont val="Cambria"/>
        <family val="1"/>
      </rPr>
      <t xml:space="preserve">
• 30 stronicowy</t>
    </r>
  </si>
  <si>
    <r>
      <rPr>
        <b/>
        <sz val="10"/>
        <rFont val="Cambria"/>
        <family val="1"/>
      </rPr>
      <t>Dziennik budowy samokopiujący</t>
    </r>
    <r>
      <rPr>
        <sz val="10"/>
        <rFont val="Cambria"/>
        <family val="1"/>
      </rPr>
      <t xml:space="preserve">
• 10 stronicowy</t>
    </r>
  </si>
  <si>
    <r>
      <rPr>
        <b/>
        <sz val="10"/>
        <rFont val="Cambria"/>
        <family val="1"/>
      </rPr>
      <t>Dziennik budowy samokopiujący</t>
    </r>
    <r>
      <rPr>
        <sz val="10"/>
        <rFont val="Cambria"/>
        <family val="1"/>
      </rPr>
      <t xml:space="preserve">
60 stronicowy</t>
    </r>
  </si>
  <si>
    <r>
      <rPr>
        <b/>
        <sz val="10"/>
        <rFont val="Cambria"/>
        <family val="1"/>
      </rPr>
      <t>Polecenie księgowania PK (1+1) A5</t>
    </r>
    <r>
      <rPr>
        <sz val="10"/>
        <rFont val="Cambria"/>
        <family val="1"/>
      </rPr>
      <t xml:space="preserve">
• bloczki po 80 kartek</t>
    </r>
  </si>
  <si>
    <r>
      <rPr>
        <b/>
        <sz val="10"/>
        <rFont val="Cambria"/>
        <family val="1"/>
      </rPr>
      <t>Nota księgowa 1/3 A4</t>
    </r>
    <r>
      <rPr>
        <sz val="10"/>
        <rFont val="Cambria"/>
        <family val="1"/>
      </rPr>
      <t xml:space="preserve">
• bloczki po 100 kartek</t>
    </r>
  </si>
  <si>
    <r>
      <rPr>
        <b/>
        <sz val="10"/>
        <rFont val="Cambria"/>
        <family val="1"/>
      </rPr>
      <t>Faktura VAT korygująca, wielopozycyjna</t>
    </r>
    <r>
      <rPr>
        <sz val="10"/>
        <rFont val="Cambria"/>
        <family val="1"/>
      </rPr>
      <t xml:space="preserve">
• bloczki po 40 kartek</t>
    </r>
  </si>
  <si>
    <r>
      <rPr>
        <b/>
        <sz val="10"/>
        <rFont val="Cambria"/>
        <family val="1"/>
      </rPr>
      <t>Druki do likwidacji środków trwałych LT, A6,</t>
    </r>
    <r>
      <rPr>
        <sz val="10"/>
        <rFont val="Cambria"/>
        <family val="1"/>
      </rPr>
      <t xml:space="preserve">
• bloczki po 80 kartek</t>
    </r>
  </si>
  <si>
    <r>
      <rPr>
        <b/>
        <sz val="10"/>
        <rFont val="Cambria"/>
        <family val="1"/>
      </rPr>
      <t>Rękawice nitrylowe</t>
    </r>
    <r>
      <rPr>
        <sz val="10"/>
        <rFont val="Cambria"/>
        <family val="1"/>
      </rPr>
      <t xml:space="preserve">
• opakowanie 100sztuk</t>
    </r>
  </si>
  <si>
    <r>
      <rPr>
        <b/>
        <sz val="10"/>
        <rFont val="Cambria"/>
        <family val="1"/>
      </rPr>
      <t>Tuba na mapę brązowa z zatyczkami</t>
    </r>
    <r>
      <rPr>
        <sz val="10"/>
        <rFont val="Cambria"/>
        <family val="1"/>
      </rPr>
      <t xml:space="preserve">
• białe plastikowe zatyczki
• zwijana spiralnie tektura o gramaturze 80g/m²
• średnica :50mm, 70 mm</t>
    </r>
  </si>
  <si>
    <r>
      <rPr>
        <b/>
        <sz val="10"/>
        <rFont val="Cambria"/>
        <family val="1"/>
      </rPr>
      <t>Gilotyna biurowa</t>
    </r>
    <r>
      <rPr>
        <sz val="10"/>
        <rFont val="Cambria"/>
        <family val="1"/>
      </rPr>
      <t xml:space="preserve">
• automatyczny  systemem docisku papieru oraz blokada tylna zapobiegająca przesuwaniu się papieru
• przezroczysta osłona zapewniająca 
bezpieczeństwo pracy
• ergonomiczny uchwyt przeciwpoślizgowy 
na blacie roboczym
• standardowe szablony formatów 
z możliwością jednorazowego cięcia 
do 20 kartek 80g,\m2
• długość cięcia minimum 330 mm,
• minimalne wymiary blatu 330x230</t>
    </r>
  </si>
  <si>
    <r>
      <rPr>
        <b/>
        <sz val="10"/>
        <rFont val="Cambria"/>
        <family val="1"/>
      </rPr>
      <t>Płyty DVD+RW 4,7 GB x4</t>
    </r>
    <r>
      <rPr>
        <sz val="10"/>
        <rFont val="Cambria"/>
        <family val="1"/>
      </rPr>
      <t xml:space="preserve">
• pakowane po 10 szt.</t>
    </r>
  </si>
  <si>
    <r>
      <rPr>
        <b/>
        <sz val="10"/>
        <rFont val="Cambria"/>
        <family val="1"/>
      </rPr>
      <t>Płyty CD-RW  700M MB x12</t>
    </r>
    <r>
      <rPr>
        <sz val="10"/>
        <rFont val="Cambria"/>
        <family val="1"/>
      </rPr>
      <t xml:space="preserve">
• pakowane po 10 szt.</t>
    </r>
  </si>
  <si>
    <t xml:space="preserve">Worek jutowy
• wytrzymałość min 45 kg
• wykonany z tkaniny jutowej - naturalny surowiec
• wymiary: szerokość min 50 cm - max 70 cm, wysokość min 100 cm - max 130 cm; pojemnośc min45 litrów
• kolor- bez znaczenia 
</t>
  </si>
  <si>
    <t xml:space="preserve">Worek polipropylenowy 
• wytrzymałość min 45 kg
• wykonany z polipropyletynu
• wymiary: szerokość min 50 cm - max 70 cm, wysokość min 80 cm - max 130 cm, poj.min 45 litrów
• kolor- bez znaczenia  
</t>
  </si>
  <si>
    <t>ZAWIESZKI IDENTYFIKACYJNE DO KLUCZY</t>
  </si>
  <si>
    <t>Zawieszka identyfikacyjna do kluczy, numerek, oznacznik kluczy. Osłona opisu przezroczysta z białą karteczką i folią wsuwaną do części zasadniczej kolorowej, kolor czerwony, zielony, biały, czarny, niebieski- okienko jednostronne, wymiary wewnętrznego pola opisu: min17 mm(szerokość) x 38 mm(długość), pakowane po 10, 20 ,30 lub 100 sztuk.</t>
  </si>
  <si>
    <t>Zawieszka identyfikacyjna do kluczy, numerek, oznacznik kluczy. Osłona opisu przezroczysta, karteczka opisowa wsuwana do części zasadniczej kolorowej jest widoczna z obu stron, kolor czerwony, zielony, biały, czarny, niebieski, okienko dwustronne, wymiary wewnętrznego pola opisu: min17 mm (szerokość) x 38 mm(długość), pakowane po 10, 20 ,30 lub 100 sztuk.</t>
  </si>
  <si>
    <t>Nakładka z tworzywa na klucze- średnica wnętrza 25mm, mix kolorów ; pakowane po 100, 50 lub 10 sztuk</t>
  </si>
  <si>
    <t>Ceny jednotkowe, jak również cenę łączną brutto i sumę zamówienia, należy podać z dokładnością do dwóch miejsc po przecinku.</t>
  </si>
  <si>
    <t>…………………………………………………………….                                                          (pieczątka i podpis upoważnionego przedstawiciela Wykonawcy)</t>
  </si>
  <si>
    <r>
      <t xml:space="preserve">Zamawiający zastrzega, że ilosci materiałów biurowych wskazane w formularzu ofertowym </t>
    </r>
    <r>
      <rPr>
        <b/>
        <sz val="12"/>
        <color indexed="8"/>
        <rFont val="Cambria"/>
        <family val="1"/>
      </rPr>
      <t xml:space="preserve">stanowiącym załącznik nr 1 </t>
    </r>
    <r>
      <rPr>
        <sz val="12"/>
        <color indexed="8"/>
        <rFont val="Cambria"/>
        <family val="1"/>
      </rPr>
      <t>do oferty cenowej sa ilościami szacunkowymi, służącymi do skalkulowania ceny oferty, porównania ofert i wyboru najkorzystniejszej oferty. Wykonawcy, z którym Zamawiający podpisze umowę nie przyszługuje roszczenie o realizację dostawy w wielkościach podanych w formularzu ofertowym. Zakupy dokonywane w trakcie obowiazywania umowy mogą dla poszczególnych pozycji różnić się ilościowo od wartości podanych w formularzu ofertowym, jednak łączna wartość zakupów nie przekroczy całkowitej wartości oferty wybranego wykonawcy.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</si>
</sst>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Cambria"/>
      <family val="1"/>
    </font>
    <font>
      <b/>
      <sz val="10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name val="Cambria"/>
      <family val="1"/>
    </font>
    <font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2"/>
      <name val="Cambria"/>
      <family val="1"/>
    </font>
    <font>
      <sz val="12"/>
      <color indexed="8"/>
      <name val="Cambria"/>
      <family val="1"/>
    </font>
    <font>
      <b/>
      <sz val="11"/>
      <color indexed="8"/>
      <name val="Cambria"/>
      <family val="1"/>
    </font>
    <font>
      <b/>
      <sz val="12"/>
      <color indexed="8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1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0" fillId="33" borderId="10" xfId="0" applyFont="1" applyFill="1" applyBorder="1" applyAlignment="1">
      <alignment horizontal="center" vertical="center" wrapText="1"/>
    </xf>
    <xf numFmtId="49" fontId="20" fillId="33" borderId="10" xfId="0" applyNumberFormat="1" applyFont="1" applyFill="1" applyBorder="1" applyAlignment="1">
      <alignment horizontal="center" vertical="center" wrapText="1"/>
    </xf>
    <xf numFmtId="164" fontId="20" fillId="33" borderId="10" xfId="0" applyNumberFormat="1" applyFont="1" applyFill="1" applyBorder="1" applyAlignment="1">
      <alignment horizontal="center" vertical="center" wrapText="1"/>
    </xf>
    <xf numFmtId="44" fontId="20" fillId="33" borderId="10" xfId="58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11" xfId="0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64" fontId="2" fillId="0" borderId="10" xfId="0" applyNumberFormat="1" applyFont="1" applyBorder="1" applyAlignment="1">
      <alignment vertical="center" wrapText="1"/>
    </xf>
    <xf numFmtId="44" fontId="2" fillId="0" borderId="12" xfId="58" applyFont="1" applyBorder="1" applyAlignment="1">
      <alignment vertical="center" wrapText="1"/>
    </xf>
    <xf numFmtId="164" fontId="44" fillId="0" borderId="13" xfId="58" applyNumberFormat="1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44" fontId="2" fillId="0" borderId="10" xfId="58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164" fontId="23" fillId="0" borderId="14" xfId="0" applyNumberFormat="1" applyFont="1" applyBorder="1" applyAlignment="1">
      <alignment horizontal="right" vertical="center" wrapText="1"/>
    </xf>
    <xf numFmtId="44" fontId="23" fillId="0" borderId="15" xfId="58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2" fillId="0" borderId="14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164" fontId="23" fillId="0" borderId="14" xfId="0" applyNumberFormat="1" applyFont="1" applyFill="1" applyBorder="1" applyAlignment="1">
      <alignment horizontal="right" vertical="center" wrapText="1"/>
    </xf>
    <xf numFmtId="44" fontId="23" fillId="0" borderId="15" xfId="58" applyFont="1" applyFill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43" fillId="0" borderId="0" xfId="0" applyFont="1" applyAlignment="1">
      <alignment horizontal="center"/>
    </xf>
    <xf numFmtId="49" fontId="43" fillId="0" borderId="0" xfId="0" applyNumberFormat="1" applyFont="1" applyAlignment="1">
      <alignment/>
    </xf>
    <xf numFmtId="0" fontId="43" fillId="0" borderId="0" xfId="0" applyFont="1" applyAlignment="1">
      <alignment/>
    </xf>
    <xf numFmtId="164" fontId="43" fillId="0" borderId="0" xfId="0" applyNumberFormat="1" applyFont="1" applyAlignment="1">
      <alignment/>
    </xf>
    <xf numFmtId="44" fontId="43" fillId="0" borderId="0" xfId="58" applyFont="1" applyAlignment="1">
      <alignment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43" fillId="0" borderId="0" xfId="0" applyFont="1" applyAlignment="1">
      <alignment vertical="center"/>
    </xf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8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C152" sqref="C152"/>
    </sheetView>
  </sheetViews>
  <sheetFormatPr defaultColWidth="8.796875" defaultRowHeight="14.25"/>
  <cols>
    <col min="1" max="1" width="4.19921875" style="34" bestFit="1" customWidth="1"/>
    <col min="2" max="2" width="44.59765625" style="35" customWidth="1"/>
    <col min="3" max="3" width="8.5" style="34" customWidth="1"/>
    <col min="4" max="4" width="10.3984375" style="34" customWidth="1"/>
    <col min="5" max="5" width="12.5" style="36" customWidth="1"/>
    <col min="6" max="6" width="12.59765625" style="37" customWidth="1"/>
    <col min="7" max="7" width="23" style="38" customWidth="1"/>
    <col min="8" max="8" width="21.19921875" style="6" customWidth="1"/>
    <col min="9" max="16384" width="8.69921875" style="6" customWidth="1"/>
  </cols>
  <sheetData>
    <row r="1" spans="1:8" ht="38.25">
      <c r="A1" s="1" t="s">
        <v>0</v>
      </c>
      <c r="B1" s="2" t="s">
        <v>1</v>
      </c>
      <c r="C1" s="1" t="s">
        <v>2</v>
      </c>
      <c r="D1" s="1" t="s">
        <v>16</v>
      </c>
      <c r="E1" s="1" t="s">
        <v>8</v>
      </c>
      <c r="F1" s="3" t="s">
        <v>3</v>
      </c>
      <c r="G1" s="4" t="s">
        <v>4</v>
      </c>
      <c r="H1" s="5" t="s">
        <v>25</v>
      </c>
    </row>
    <row r="2" spans="1:8" ht="14.25">
      <c r="A2" s="45" t="s">
        <v>17</v>
      </c>
      <c r="B2" s="46"/>
      <c r="C2" s="46"/>
      <c r="D2" s="46"/>
      <c r="E2" s="46"/>
      <c r="F2" s="46"/>
      <c r="G2" s="46"/>
      <c r="H2" s="7"/>
    </row>
    <row r="3" spans="1:8" ht="63.75">
      <c r="A3" s="8">
        <v>1</v>
      </c>
      <c r="B3" s="9" t="s">
        <v>27</v>
      </c>
      <c r="C3" s="10">
        <v>1000</v>
      </c>
      <c r="D3" s="10" t="s">
        <v>5</v>
      </c>
      <c r="E3" s="11"/>
      <c r="F3" s="12">
        <v>0</v>
      </c>
      <c r="G3" s="13">
        <f>SUM(C3*F3)</f>
        <v>0</v>
      </c>
      <c r="H3" s="14">
        <f>SUM(G18,G47,G81,G104,G113,G126,G129,G133,G135,G138)</f>
        <v>0</v>
      </c>
    </row>
    <row r="4" spans="1:7" ht="51">
      <c r="A4" s="15">
        <v>2</v>
      </c>
      <c r="B4" s="9" t="s">
        <v>28</v>
      </c>
      <c r="C4" s="10">
        <v>1000</v>
      </c>
      <c r="D4" s="10" t="s">
        <v>5</v>
      </c>
      <c r="E4" s="11"/>
      <c r="F4" s="12">
        <v>0</v>
      </c>
      <c r="G4" s="16">
        <f aca="true" t="shared" si="0" ref="G4:G17">SUM(C4*F4)</f>
        <v>0</v>
      </c>
    </row>
    <row r="5" spans="1:7" ht="38.25">
      <c r="A5" s="8">
        <v>3</v>
      </c>
      <c r="B5" s="9" t="s">
        <v>29</v>
      </c>
      <c r="C5" s="10">
        <v>150</v>
      </c>
      <c r="D5" s="10" t="s">
        <v>5</v>
      </c>
      <c r="E5" s="11"/>
      <c r="F5" s="12">
        <v>0</v>
      </c>
      <c r="G5" s="16">
        <f t="shared" si="0"/>
        <v>0</v>
      </c>
    </row>
    <row r="6" spans="1:7" ht="63.75">
      <c r="A6" s="15">
        <v>4</v>
      </c>
      <c r="B6" s="9" t="s">
        <v>30</v>
      </c>
      <c r="C6" s="10">
        <v>150</v>
      </c>
      <c r="D6" s="10" t="s">
        <v>5</v>
      </c>
      <c r="E6" s="11"/>
      <c r="F6" s="12">
        <v>0</v>
      </c>
      <c r="G6" s="16">
        <f t="shared" si="0"/>
        <v>0</v>
      </c>
    </row>
    <row r="7" spans="1:7" ht="76.5">
      <c r="A7" s="8">
        <v>5</v>
      </c>
      <c r="B7" s="9" t="s">
        <v>31</v>
      </c>
      <c r="C7" s="10">
        <v>150</v>
      </c>
      <c r="D7" s="10" t="s">
        <v>5</v>
      </c>
      <c r="E7" s="11"/>
      <c r="F7" s="12">
        <v>0</v>
      </c>
      <c r="G7" s="16">
        <f t="shared" si="0"/>
        <v>0</v>
      </c>
    </row>
    <row r="8" spans="1:7" ht="51">
      <c r="A8" s="15">
        <v>6</v>
      </c>
      <c r="B8" s="9" t="s">
        <v>32</v>
      </c>
      <c r="C8" s="10">
        <v>400</v>
      </c>
      <c r="D8" s="10" t="s">
        <v>5</v>
      </c>
      <c r="E8" s="11"/>
      <c r="F8" s="12">
        <v>0</v>
      </c>
      <c r="G8" s="16">
        <f t="shared" si="0"/>
        <v>0</v>
      </c>
    </row>
    <row r="9" spans="1:7" ht="63.75">
      <c r="A9" s="8">
        <v>7</v>
      </c>
      <c r="B9" s="9" t="s">
        <v>33</v>
      </c>
      <c r="C9" s="10">
        <v>300</v>
      </c>
      <c r="D9" s="10" t="s">
        <v>5</v>
      </c>
      <c r="E9" s="11"/>
      <c r="F9" s="12">
        <v>0</v>
      </c>
      <c r="G9" s="16">
        <f t="shared" si="0"/>
        <v>0</v>
      </c>
    </row>
    <row r="10" spans="1:7" ht="89.25">
      <c r="A10" s="15">
        <v>8</v>
      </c>
      <c r="B10" s="17" t="s">
        <v>34</v>
      </c>
      <c r="C10" s="18">
        <v>700</v>
      </c>
      <c r="D10" s="18" t="s">
        <v>5</v>
      </c>
      <c r="E10" s="19"/>
      <c r="F10" s="20">
        <v>0</v>
      </c>
      <c r="G10" s="16">
        <f t="shared" si="0"/>
        <v>0</v>
      </c>
    </row>
    <row r="11" spans="1:7" ht="51">
      <c r="A11" s="8">
        <v>9</v>
      </c>
      <c r="B11" s="9" t="s">
        <v>35</v>
      </c>
      <c r="C11" s="10">
        <v>150</v>
      </c>
      <c r="D11" s="10" t="s">
        <v>5</v>
      </c>
      <c r="E11" s="11"/>
      <c r="F11" s="12">
        <v>0</v>
      </c>
      <c r="G11" s="16">
        <f t="shared" si="0"/>
        <v>0</v>
      </c>
    </row>
    <row r="12" spans="1:7" ht="25.5">
      <c r="A12" s="15">
        <v>10</v>
      </c>
      <c r="B12" s="9" t="s">
        <v>36</v>
      </c>
      <c r="C12" s="10">
        <v>200</v>
      </c>
      <c r="D12" s="10" t="s">
        <v>5</v>
      </c>
      <c r="E12" s="11"/>
      <c r="F12" s="12">
        <v>0</v>
      </c>
      <c r="G12" s="16">
        <f t="shared" si="0"/>
        <v>0</v>
      </c>
    </row>
    <row r="13" spans="1:7" ht="102">
      <c r="A13" s="15">
        <v>11</v>
      </c>
      <c r="B13" s="9" t="s">
        <v>37</v>
      </c>
      <c r="C13" s="10">
        <v>90</v>
      </c>
      <c r="D13" s="10" t="s">
        <v>5</v>
      </c>
      <c r="E13" s="11"/>
      <c r="F13" s="12">
        <v>0</v>
      </c>
      <c r="G13" s="16">
        <f t="shared" si="0"/>
        <v>0</v>
      </c>
    </row>
    <row r="14" spans="1:7" ht="51">
      <c r="A14" s="15">
        <v>12</v>
      </c>
      <c r="B14" s="9" t="s">
        <v>38</v>
      </c>
      <c r="C14" s="10">
        <v>350</v>
      </c>
      <c r="D14" s="10" t="s">
        <v>5</v>
      </c>
      <c r="E14" s="11"/>
      <c r="F14" s="12">
        <v>0</v>
      </c>
      <c r="G14" s="16">
        <f t="shared" si="0"/>
        <v>0</v>
      </c>
    </row>
    <row r="15" spans="1:7" ht="51">
      <c r="A15" s="15">
        <v>13</v>
      </c>
      <c r="B15" s="9" t="s">
        <v>39</v>
      </c>
      <c r="C15" s="10">
        <v>50</v>
      </c>
      <c r="D15" s="10" t="s">
        <v>5</v>
      </c>
      <c r="E15" s="11"/>
      <c r="F15" s="12">
        <v>0</v>
      </c>
      <c r="G15" s="16">
        <f t="shared" si="0"/>
        <v>0</v>
      </c>
    </row>
    <row r="16" spans="1:7" ht="76.5">
      <c r="A16" s="15">
        <v>14</v>
      </c>
      <c r="B16" s="9" t="s">
        <v>40</v>
      </c>
      <c r="C16" s="10">
        <v>110</v>
      </c>
      <c r="D16" s="10" t="s">
        <v>5</v>
      </c>
      <c r="E16" s="11"/>
      <c r="F16" s="12">
        <v>0</v>
      </c>
      <c r="G16" s="16">
        <f t="shared" si="0"/>
        <v>0</v>
      </c>
    </row>
    <row r="17" spans="1:7" ht="38.25">
      <c r="A17" s="15">
        <v>15</v>
      </c>
      <c r="B17" s="9" t="s">
        <v>41</v>
      </c>
      <c r="C17" s="10">
        <v>220</v>
      </c>
      <c r="D17" s="10" t="s">
        <v>5</v>
      </c>
      <c r="E17" s="11"/>
      <c r="F17" s="12">
        <v>0</v>
      </c>
      <c r="G17" s="16">
        <f t="shared" si="0"/>
        <v>0</v>
      </c>
    </row>
    <row r="18" spans="1:7" ht="15.75">
      <c r="A18" s="21"/>
      <c r="B18" s="22"/>
      <c r="C18" s="23"/>
      <c r="D18" s="23"/>
      <c r="E18" s="24"/>
      <c r="F18" s="25" t="s">
        <v>24</v>
      </c>
      <c r="G18" s="26">
        <f>SUM(G3:G17)</f>
        <v>0</v>
      </c>
    </row>
    <row r="19" spans="1:7" ht="14.25">
      <c r="A19" s="45" t="s">
        <v>18</v>
      </c>
      <c r="B19" s="46"/>
      <c r="C19" s="46"/>
      <c r="D19" s="46"/>
      <c r="E19" s="46"/>
      <c r="F19" s="46"/>
      <c r="G19" s="47"/>
    </row>
    <row r="20" spans="1:7" ht="63.75">
      <c r="A20" s="15">
        <v>16</v>
      </c>
      <c r="B20" s="9" t="s">
        <v>42</v>
      </c>
      <c r="C20" s="10">
        <v>50</v>
      </c>
      <c r="D20" s="10" t="s">
        <v>5</v>
      </c>
      <c r="E20" s="11"/>
      <c r="F20" s="12">
        <v>0</v>
      </c>
      <c r="G20" s="16">
        <f>SUM(C20*F20)</f>
        <v>0</v>
      </c>
    </row>
    <row r="21" spans="1:7" ht="51">
      <c r="A21" s="15">
        <v>17</v>
      </c>
      <c r="B21" s="9" t="s">
        <v>43</v>
      </c>
      <c r="C21" s="10">
        <v>20</v>
      </c>
      <c r="D21" s="10" t="s">
        <v>5</v>
      </c>
      <c r="E21" s="11"/>
      <c r="F21" s="12">
        <v>0</v>
      </c>
      <c r="G21" s="16">
        <f aca="true" t="shared" si="1" ref="G21:G46">SUM(C21*F21)</f>
        <v>0</v>
      </c>
    </row>
    <row r="22" spans="1:7" ht="63.75">
      <c r="A22" s="15">
        <v>18</v>
      </c>
      <c r="B22" s="17" t="s">
        <v>44</v>
      </c>
      <c r="C22" s="18">
        <v>50</v>
      </c>
      <c r="D22" s="10" t="s">
        <v>5</v>
      </c>
      <c r="E22" s="11"/>
      <c r="F22" s="12">
        <v>0</v>
      </c>
      <c r="G22" s="16">
        <f t="shared" si="1"/>
        <v>0</v>
      </c>
    </row>
    <row r="23" spans="1:7" ht="63.75">
      <c r="A23" s="15">
        <v>19</v>
      </c>
      <c r="B23" s="17" t="s">
        <v>45</v>
      </c>
      <c r="C23" s="18">
        <v>30</v>
      </c>
      <c r="D23" s="10" t="s">
        <v>5</v>
      </c>
      <c r="E23" s="11"/>
      <c r="F23" s="12">
        <v>0</v>
      </c>
      <c r="G23" s="16">
        <f t="shared" si="1"/>
        <v>0</v>
      </c>
    </row>
    <row r="24" spans="1:7" ht="63.75">
      <c r="A24" s="15">
        <v>20</v>
      </c>
      <c r="B24" s="17" t="s">
        <v>46</v>
      </c>
      <c r="C24" s="18">
        <v>5</v>
      </c>
      <c r="D24" s="10" t="s">
        <v>5</v>
      </c>
      <c r="E24" s="11"/>
      <c r="F24" s="12">
        <v>0</v>
      </c>
      <c r="G24" s="16">
        <f t="shared" si="1"/>
        <v>0</v>
      </c>
    </row>
    <row r="25" spans="1:7" ht="25.5">
      <c r="A25" s="15">
        <v>21</v>
      </c>
      <c r="B25" s="9" t="s">
        <v>47</v>
      </c>
      <c r="C25" s="10">
        <v>300</v>
      </c>
      <c r="D25" s="10" t="s">
        <v>6</v>
      </c>
      <c r="E25" s="11"/>
      <c r="F25" s="12">
        <v>0</v>
      </c>
      <c r="G25" s="16">
        <f t="shared" si="1"/>
        <v>0</v>
      </c>
    </row>
    <row r="26" spans="1:7" ht="76.5">
      <c r="A26" s="15">
        <v>22</v>
      </c>
      <c r="B26" s="9" t="s">
        <v>48</v>
      </c>
      <c r="C26" s="10">
        <v>500</v>
      </c>
      <c r="D26" s="10" t="s">
        <v>6</v>
      </c>
      <c r="E26" s="11"/>
      <c r="F26" s="12">
        <v>0</v>
      </c>
      <c r="G26" s="16">
        <f t="shared" si="1"/>
        <v>0</v>
      </c>
    </row>
    <row r="27" spans="1:7" ht="76.5">
      <c r="A27" s="15">
        <v>23</v>
      </c>
      <c r="B27" s="9" t="s">
        <v>49</v>
      </c>
      <c r="C27" s="10">
        <v>30</v>
      </c>
      <c r="D27" s="10" t="s">
        <v>6</v>
      </c>
      <c r="E27" s="11"/>
      <c r="F27" s="12">
        <v>0</v>
      </c>
      <c r="G27" s="16">
        <f t="shared" si="1"/>
        <v>0</v>
      </c>
    </row>
    <row r="28" spans="1:7" ht="38.25">
      <c r="A28" s="15">
        <v>24</v>
      </c>
      <c r="B28" s="9" t="s">
        <v>50</v>
      </c>
      <c r="C28" s="10">
        <v>500</v>
      </c>
      <c r="D28" s="10" t="s">
        <v>6</v>
      </c>
      <c r="E28" s="11"/>
      <c r="F28" s="12">
        <v>0</v>
      </c>
      <c r="G28" s="16">
        <f t="shared" si="1"/>
        <v>0</v>
      </c>
    </row>
    <row r="29" spans="1:7" ht="38.25">
      <c r="A29" s="15">
        <v>25</v>
      </c>
      <c r="B29" s="9" t="s">
        <v>51</v>
      </c>
      <c r="C29" s="10">
        <v>100</v>
      </c>
      <c r="D29" s="10" t="s">
        <v>6</v>
      </c>
      <c r="E29" s="11"/>
      <c r="F29" s="12">
        <v>0</v>
      </c>
      <c r="G29" s="16">
        <f t="shared" si="1"/>
        <v>0</v>
      </c>
    </row>
    <row r="30" spans="1:7" ht="38.25">
      <c r="A30" s="15">
        <v>26</v>
      </c>
      <c r="B30" s="9" t="s">
        <v>52</v>
      </c>
      <c r="C30" s="10">
        <v>350</v>
      </c>
      <c r="D30" s="10" t="s">
        <v>6</v>
      </c>
      <c r="E30" s="11"/>
      <c r="F30" s="12">
        <v>0</v>
      </c>
      <c r="G30" s="16">
        <f t="shared" si="1"/>
        <v>0</v>
      </c>
    </row>
    <row r="31" spans="1:7" ht="25.5">
      <c r="A31" s="15">
        <v>27</v>
      </c>
      <c r="B31" s="9" t="s">
        <v>53</v>
      </c>
      <c r="C31" s="10">
        <v>30</v>
      </c>
      <c r="D31" s="10" t="s">
        <v>6</v>
      </c>
      <c r="E31" s="11"/>
      <c r="F31" s="12">
        <v>0</v>
      </c>
      <c r="G31" s="16">
        <f t="shared" si="1"/>
        <v>0</v>
      </c>
    </row>
    <row r="32" spans="1:7" ht="51">
      <c r="A32" s="15">
        <v>28</v>
      </c>
      <c r="B32" s="9" t="s">
        <v>54</v>
      </c>
      <c r="C32" s="10">
        <v>60</v>
      </c>
      <c r="D32" s="10" t="s">
        <v>5</v>
      </c>
      <c r="E32" s="11"/>
      <c r="F32" s="12">
        <v>0</v>
      </c>
      <c r="G32" s="16">
        <f t="shared" si="1"/>
        <v>0</v>
      </c>
    </row>
    <row r="33" spans="1:7" ht="63.75">
      <c r="A33" s="15">
        <v>29</v>
      </c>
      <c r="B33" s="9" t="s">
        <v>55</v>
      </c>
      <c r="C33" s="10">
        <v>20</v>
      </c>
      <c r="D33" s="10" t="s">
        <v>6</v>
      </c>
      <c r="E33" s="11"/>
      <c r="F33" s="12">
        <v>0</v>
      </c>
      <c r="G33" s="16">
        <f t="shared" si="1"/>
        <v>0</v>
      </c>
    </row>
    <row r="34" spans="1:7" ht="38.25">
      <c r="A34" s="15">
        <v>30</v>
      </c>
      <c r="B34" s="9" t="s">
        <v>56</v>
      </c>
      <c r="C34" s="10">
        <v>250</v>
      </c>
      <c r="D34" s="10" t="s">
        <v>5</v>
      </c>
      <c r="E34" s="11"/>
      <c r="F34" s="12">
        <v>0</v>
      </c>
      <c r="G34" s="16">
        <f t="shared" si="1"/>
        <v>0</v>
      </c>
    </row>
    <row r="35" spans="1:7" ht="63.75">
      <c r="A35" s="15">
        <v>31</v>
      </c>
      <c r="B35" s="9" t="s">
        <v>57</v>
      </c>
      <c r="C35" s="10">
        <v>75</v>
      </c>
      <c r="D35" s="10" t="s">
        <v>5</v>
      </c>
      <c r="E35" s="11"/>
      <c r="F35" s="12">
        <v>0</v>
      </c>
      <c r="G35" s="16">
        <f t="shared" si="1"/>
        <v>0</v>
      </c>
    </row>
    <row r="36" spans="1:7" ht="14.25">
      <c r="A36" s="15">
        <v>32</v>
      </c>
      <c r="B36" s="27" t="s">
        <v>11</v>
      </c>
      <c r="C36" s="10">
        <v>15</v>
      </c>
      <c r="D36" s="10" t="s">
        <v>5</v>
      </c>
      <c r="E36" s="11"/>
      <c r="F36" s="12">
        <v>0</v>
      </c>
      <c r="G36" s="16">
        <f t="shared" si="1"/>
        <v>0</v>
      </c>
    </row>
    <row r="37" spans="1:7" ht="63.75">
      <c r="A37" s="15">
        <v>33</v>
      </c>
      <c r="B37" s="9" t="s">
        <v>58</v>
      </c>
      <c r="C37" s="10">
        <v>200</v>
      </c>
      <c r="D37" s="10" t="s">
        <v>5</v>
      </c>
      <c r="E37" s="11"/>
      <c r="F37" s="12">
        <v>0</v>
      </c>
      <c r="G37" s="16">
        <f t="shared" si="1"/>
        <v>0</v>
      </c>
    </row>
    <row r="38" spans="1:7" ht="76.5">
      <c r="A38" s="15">
        <v>34</v>
      </c>
      <c r="B38" s="9" t="s">
        <v>59</v>
      </c>
      <c r="C38" s="10">
        <v>130</v>
      </c>
      <c r="D38" s="10" t="s">
        <v>5</v>
      </c>
      <c r="E38" s="11"/>
      <c r="F38" s="12">
        <v>0</v>
      </c>
      <c r="G38" s="16">
        <f t="shared" si="1"/>
        <v>0</v>
      </c>
    </row>
    <row r="39" spans="1:7" ht="63.75">
      <c r="A39" s="15">
        <v>35</v>
      </c>
      <c r="B39" s="9" t="s">
        <v>60</v>
      </c>
      <c r="C39" s="10">
        <v>67</v>
      </c>
      <c r="D39" s="10" t="s">
        <v>5</v>
      </c>
      <c r="E39" s="11"/>
      <c r="F39" s="12">
        <v>0</v>
      </c>
      <c r="G39" s="16">
        <f t="shared" si="1"/>
        <v>0</v>
      </c>
    </row>
    <row r="40" spans="1:7" ht="25.5">
      <c r="A40" s="15">
        <v>36</v>
      </c>
      <c r="B40" s="9" t="s">
        <v>61</v>
      </c>
      <c r="C40" s="10">
        <v>70</v>
      </c>
      <c r="D40" s="10" t="s">
        <v>5</v>
      </c>
      <c r="E40" s="11"/>
      <c r="F40" s="12">
        <v>0</v>
      </c>
      <c r="G40" s="16">
        <f t="shared" si="1"/>
        <v>0</v>
      </c>
    </row>
    <row r="41" spans="1:7" ht="14.25">
      <c r="A41" s="15">
        <v>37</v>
      </c>
      <c r="B41" s="27" t="s">
        <v>12</v>
      </c>
      <c r="C41" s="10">
        <v>40</v>
      </c>
      <c r="D41" s="10" t="s">
        <v>5</v>
      </c>
      <c r="E41" s="11"/>
      <c r="F41" s="12">
        <v>0</v>
      </c>
      <c r="G41" s="16">
        <f t="shared" si="1"/>
        <v>0</v>
      </c>
    </row>
    <row r="42" spans="1:7" ht="25.5">
      <c r="A42" s="15">
        <v>38</v>
      </c>
      <c r="B42" s="9" t="s">
        <v>62</v>
      </c>
      <c r="C42" s="10">
        <v>50</v>
      </c>
      <c r="D42" s="10" t="s">
        <v>5</v>
      </c>
      <c r="E42" s="11"/>
      <c r="F42" s="12">
        <v>0</v>
      </c>
      <c r="G42" s="16">
        <f t="shared" si="1"/>
        <v>0</v>
      </c>
    </row>
    <row r="43" spans="1:7" ht="89.25">
      <c r="A43" s="15">
        <v>39</v>
      </c>
      <c r="B43" s="9" t="s">
        <v>63</v>
      </c>
      <c r="C43" s="10">
        <v>60</v>
      </c>
      <c r="D43" s="10" t="s">
        <v>5</v>
      </c>
      <c r="E43" s="11"/>
      <c r="F43" s="12">
        <v>0</v>
      </c>
      <c r="G43" s="16">
        <f t="shared" si="1"/>
        <v>0</v>
      </c>
    </row>
    <row r="44" spans="1:7" ht="14.25">
      <c r="A44" s="15">
        <v>40</v>
      </c>
      <c r="B44" s="27" t="s">
        <v>13</v>
      </c>
      <c r="C44" s="10">
        <v>5</v>
      </c>
      <c r="D44" s="10" t="s">
        <v>5</v>
      </c>
      <c r="E44" s="11"/>
      <c r="F44" s="12">
        <v>0</v>
      </c>
      <c r="G44" s="16">
        <f t="shared" si="1"/>
        <v>0</v>
      </c>
    </row>
    <row r="45" spans="1:7" ht="63.75">
      <c r="A45" s="15">
        <v>41</v>
      </c>
      <c r="B45" s="9" t="s">
        <v>64</v>
      </c>
      <c r="C45" s="10">
        <v>10</v>
      </c>
      <c r="D45" s="10" t="s">
        <v>5</v>
      </c>
      <c r="E45" s="11"/>
      <c r="F45" s="12">
        <v>0</v>
      </c>
      <c r="G45" s="16">
        <f t="shared" si="1"/>
        <v>0</v>
      </c>
    </row>
    <row r="46" spans="1:7" ht="89.25">
      <c r="A46" s="15">
        <v>42</v>
      </c>
      <c r="B46" s="17" t="s">
        <v>65</v>
      </c>
      <c r="C46" s="18">
        <v>40</v>
      </c>
      <c r="D46" s="18" t="s">
        <v>5</v>
      </c>
      <c r="E46" s="19"/>
      <c r="F46" s="20">
        <v>0</v>
      </c>
      <c r="G46" s="16">
        <f t="shared" si="1"/>
        <v>0</v>
      </c>
    </row>
    <row r="47" spans="1:7" ht="15.75">
      <c r="A47" s="21"/>
      <c r="B47" s="28"/>
      <c r="C47" s="29"/>
      <c r="D47" s="29"/>
      <c r="E47" s="30"/>
      <c r="F47" s="31" t="s">
        <v>24</v>
      </c>
      <c r="G47" s="32">
        <f>SUM(G20:G46)</f>
        <v>0</v>
      </c>
    </row>
    <row r="48" spans="1:7" ht="14.25">
      <c r="A48" s="45" t="s">
        <v>19</v>
      </c>
      <c r="B48" s="46"/>
      <c r="C48" s="46"/>
      <c r="D48" s="46"/>
      <c r="E48" s="46"/>
      <c r="F48" s="46"/>
      <c r="G48" s="47"/>
    </row>
    <row r="49" spans="1:7" ht="76.5">
      <c r="A49" s="15">
        <v>43</v>
      </c>
      <c r="B49" s="9" t="s">
        <v>66</v>
      </c>
      <c r="C49" s="10">
        <v>800</v>
      </c>
      <c r="D49" s="10" t="s">
        <v>5</v>
      </c>
      <c r="E49" s="11"/>
      <c r="F49" s="12">
        <v>0</v>
      </c>
      <c r="G49" s="16">
        <f>SUM(C49*F49)</f>
        <v>0</v>
      </c>
    </row>
    <row r="50" spans="1:7" ht="76.5">
      <c r="A50" s="15">
        <v>44</v>
      </c>
      <c r="B50" s="9" t="s">
        <v>67</v>
      </c>
      <c r="C50" s="10">
        <v>350</v>
      </c>
      <c r="D50" s="10" t="s">
        <v>5</v>
      </c>
      <c r="E50" s="11"/>
      <c r="F50" s="12">
        <v>0</v>
      </c>
      <c r="G50" s="16">
        <f>SUM(C50*F50)</f>
        <v>0</v>
      </c>
    </row>
    <row r="51" spans="1:7" ht="51">
      <c r="A51" s="15">
        <v>45</v>
      </c>
      <c r="B51" s="9" t="s">
        <v>68</v>
      </c>
      <c r="C51" s="10">
        <v>40</v>
      </c>
      <c r="D51" s="10" t="s">
        <v>5</v>
      </c>
      <c r="E51" s="11"/>
      <c r="F51" s="12">
        <v>0</v>
      </c>
      <c r="G51" s="16">
        <f aca="true" t="shared" si="2" ref="G51:G80">SUM(C51*F51)</f>
        <v>0</v>
      </c>
    </row>
    <row r="52" spans="1:7" ht="25.5">
      <c r="A52" s="15">
        <v>46</v>
      </c>
      <c r="B52" s="9" t="s">
        <v>69</v>
      </c>
      <c r="C52" s="10">
        <v>70</v>
      </c>
      <c r="D52" s="10" t="s">
        <v>6</v>
      </c>
      <c r="E52" s="11"/>
      <c r="F52" s="12">
        <v>0</v>
      </c>
      <c r="G52" s="16">
        <f t="shared" si="2"/>
        <v>0</v>
      </c>
    </row>
    <row r="53" spans="1:7" ht="63.75">
      <c r="A53" s="15">
        <v>47</v>
      </c>
      <c r="B53" s="9" t="s">
        <v>70</v>
      </c>
      <c r="C53" s="10">
        <v>11000</v>
      </c>
      <c r="D53" s="10" t="s">
        <v>5</v>
      </c>
      <c r="E53" s="11"/>
      <c r="F53" s="12">
        <v>0</v>
      </c>
      <c r="G53" s="16">
        <f t="shared" si="2"/>
        <v>0</v>
      </c>
    </row>
    <row r="54" spans="1:7" ht="25.5">
      <c r="A54" s="15">
        <v>48</v>
      </c>
      <c r="B54" s="9" t="s">
        <v>71</v>
      </c>
      <c r="C54" s="10">
        <v>6000</v>
      </c>
      <c r="D54" s="10" t="s">
        <v>5</v>
      </c>
      <c r="E54" s="11"/>
      <c r="F54" s="12">
        <v>0</v>
      </c>
      <c r="G54" s="16">
        <f t="shared" si="2"/>
        <v>0</v>
      </c>
    </row>
    <row r="55" spans="1:7" ht="25.5">
      <c r="A55" s="15">
        <v>49</v>
      </c>
      <c r="B55" s="9" t="s">
        <v>72</v>
      </c>
      <c r="C55" s="10">
        <v>50</v>
      </c>
      <c r="D55" s="10" t="s">
        <v>5</v>
      </c>
      <c r="E55" s="11"/>
      <c r="F55" s="12">
        <v>0</v>
      </c>
      <c r="G55" s="16">
        <f t="shared" si="2"/>
        <v>0</v>
      </c>
    </row>
    <row r="56" spans="1:7" ht="51">
      <c r="A56" s="15">
        <v>50</v>
      </c>
      <c r="B56" s="9" t="s">
        <v>73</v>
      </c>
      <c r="C56" s="10">
        <v>10</v>
      </c>
      <c r="D56" s="10" t="s">
        <v>5</v>
      </c>
      <c r="E56" s="11"/>
      <c r="F56" s="12">
        <v>0</v>
      </c>
      <c r="G56" s="16">
        <f t="shared" si="2"/>
        <v>0</v>
      </c>
    </row>
    <row r="57" spans="1:7" ht="38.25">
      <c r="A57" s="15">
        <v>51</v>
      </c>
      <c r="B57" s="9" t="s">
        <v>74</v>
      </c>
      <c r="C57" s="10">
        <v>40</v>
      </c>
      <c r="D57" s="10" t="s">
        <v>5</v>
      </c>
      <c r="E57" s="11"/>
      <c r="F57" s="12">
        <v>0</v>
      </c>
      <c r="G57" s="16">
        <f t="shared" si="2"/>
        <v>0</v>
      </c>
    </row>
    <row r="58" spans="1:7" ht="38.25">
      <c r="A58" s="15">
        <v>52</v>
      </c>
      <c r="B58" s="9" t="s">
        <v>75</v>
      </c>
      <c r="C58" s="10">
        <v>80</v>
      </c>
      <c r="D58" s="10" t="s">
        <v>5</v>
      </c>
      <c r="E58" s="11"/>
      <c r="F58" s="12">
        <v>0</v>
      </c>
      <c r="G58" s="16">
        <f t="shared" si="2"/>
        <v>0</v>
      </c>
    </row>
    <row r="59" spans="1:7" ht="38.25">
      <c r="A59" s="15">
        <v>53</v>
      </c>
      <c r="B59" s="9" t="s">
        <v>76</v>
      </c>
      <c r="C59" s="10">
        <v>20</v>
      </c>
      <c r="D59" s="10" t="s">
        <v>5</v>
      </c>
      <c r="E59" s="11"/>
      <c r="F59" s="12">
        <v>0</v>
      </c>
      <c r="G59" s="16">
        <f t="shared" si="2"/>
        <v>0</v>
      </c>
    </row>
    <row r="60" spans="1:7" ht="38.25">
      <c r="A60" s="15">
        <v>54</v>
      </c>
      <c r="B60" s="9" t="s">
        <v>77</v>
      </c>
      <c r="C60" s="10">
        <v>50</v>
      </c>
      <c r="D60" s="10" t="s">
        <v>5</v>
      </c>
      <c r="E60" s="11"/>
      <c r="F60" s="12">
        <v>0</v>
      </c>
      <c r="G60" s="16">
        <f t="shared" si="2"/>
        <v>0</v>
      </c>
    </row>
    <row r="61" spans="1:7" ht="38.25">
      <c r="A61" s="15">
        <v>55</v>
      </c>
      <c r="B61" s="9" t="s">
        <v>78</v>
      </c>
      <c r="C61" s="10">
        <v>30</v>
      </c>
      <c r="D61" s="10" t="s">
        <v>5</v>
      </c>
      <c r="E61" s="11"/>
      <c r="F61" s="12">
        <v>0</v>
      </c>
      <c r="G61" s="16">
        <f t="shared" si="2"/>
        <v>0</v>
      </c>
    </row>
    <row r="62" spans="1:7" ht="25.5">
      <c r="A62" s="15">
        <v>56</v>
      </c>
      <c r="B62" s="9" t="s">
        <v>79</v>
      </c>
      <c r="C62" s="10">
        <v>60</v>
      </c>
      <c r="D62" s="10" t="s">
        <v>5</v>
      </c>
      <c r="E62" s="11"/>
      <c r="F62" s="12">
        <v>0</v>
      </c>
      <c r="G62" s="16">
        <f t="shared" si="2"/>
        <v>0</v>
      </c>
    </row>
    <row r="63" spans="1:7" ht="25.5">
      <c r="A63" s="15">
        <v>57</v>
      </c>
      <c r="B63" s="9" t="s">
        <v>80</v>
      </c>
      <c r="C63" s="10">
        <v>40</v>
      </c>
      <c r="D63" s="10" t="s">
        <v>5</v>
      </c>
      <c r="E63" s="11"/>
      <c r="F63" s="12">
        <v>0</v>
      </c>
      <c r="G63" s="16">
        <f t="shared" si="2"/>
        <v>0</v>
      </c>
    </row>
    <row r="64" spans="1:7" ht="38.25">
      <c r="A64" s="15">
        <v>58</v>
      </c>
      <c r="B64" s="9" t="s">
        <v>81</v>
      </c>
      <c r="C64" s="10">
        <v>150</v>
      </c>
      <c r="D64" s="10" t="s">
        <v>5</v>
      </c>
      <c r="E64" s="11"/>
      <c r="F64" s="12">
        <v>0</v>
      </c>
      <c r="G64" s="16">
        <f t="shared" si="2"/>
        <v>0</v>
      </c>
    </row>
    <row r="65" spans="1:7" ht="38.25">
      <c r="A65" s="15">
        <v>59</v>
      </c>
      <c r="B65" s="9" t="s">
        <v>82</v>
      </c>
      <c r="C65" s="10">
        <v>150</v>
      </c>
      <c r="D65" s="10" t="s">
        <v>5</v>
      </c>
      <c r="E65" s="11"/>
      <c r="F65" s="12">
        <v>0</v>
      </c>
      <c r="G65" s="16">
        <f t="shared" si="2"/>
        <v>0</v>
      </c>
    </row>
    <row r="66" spans="1:7" ht="38.25">
      <c r="A66" s="15">
        <v>60</v>
      </c>
      <c r="B66" s="9" t="s">
        <v>83</v>
      </c>
      <c r="C66" s="10">
        <v>300</v>
      </c>
      <c r="D66" s="10" t="s">
        <v>5</v>
      </c>
      <c r="E66" s="11"/>
      <c r="F66" s="12">
        <v>0</v>
      </c>
      <c r="G66" s="16">
        <f t="shared" si="2"/>
        <v>0</v>
      </c>
    </row>
    <row r="67" spans="1:7" ht="63.75">
      <c r="A67" s="15">
        <v>61</v>
      </c>
      <c r="B67" s="9" t="s">
        <v>84</v>
      </c>
      <c r="C67" s="10">
        <v>20000</v>
      </c>
      <c r="D67" s="10" t="s">
        <v>5</v>
      </c>
      <c r="E67" s="11"/>
      <c r="F67" s="12">
        <v>0</v>
      </c>
      <c r="G67" s="16">
        <f t="shared" si="2"/>
        <v>0</v>
      </c>
    </row>
    <row r="68" spans="1:7" ht="51">
      <c r="A68" s="15">
        <v>62</v>
      </c>
      <c r="B68" s="9" t="s">
        <v>85</v>
      </c>
      <c r="C68" s="10">
        <v>10000</v>
      </c>
      <c r="D68" s="10" t="s">
        <v>5</v>
      </c>
      <c r="E68" s="11"/>
      <c r="F68" s="12">
        <v>0</v>
      </c>
      <c r="G68" s="16">
        <f t="shared" si="2"/>
        <v>0</v>
      </c>
    </row>
    <row r="69" spans="1:7" ht="63.75">
      <c r="A69" s="15">
        <v>63</v>
      </c>
      <c r="B69" s="9" t="s">
        <v>86</v>
      </c>
      <c r="C69" s="10">
        <v>50000</v>
      </c>
      <c r="D69" s="10" t="s">
        <v>5</v>
      </c>
      <c r="E69" s="11"/>
      <c r="F69" s="12">
        <v>0</v>
      </c>
      <c r="G69" s="16">
        <f t="shared" si="2"/>
        <v>0</v>
      </c>
    </row>
    <row r="70" spans="1:7" ht="51">
      <c r="A70" s="15">
        <v>64</v>
      </c>
      <c r="B70" s="9" t="s">
        <v>87</v>
      </c>
      <c r="C70" s="10">
        <v>12000</v>
      </c>
      <c r="D70" s="10" t="s">
        <v>5</v>
      </c>
      <c r="E70" s="11"/>
      <c r="F70" s="12">
        <v>0</v>
      </c>
      <c r="G70" s="16">
        <f t="shared" si="2"/>
        <v>0</v>
      </c>
    </row>
    <row r="71" spans="1:7" ht="51">
      <c r="A71" s="15">
        <v>65</v>
      </c>
      <c r="B71" s="9" t="s">
        <v>88</v>
      </c>
      <c r="C71" s="10">
        <v>1300</v>
      </c>
      <c r="D71" s="10" t="s">
        <v>5</v>
      </c>
      <c r="E71" s="11"/>
      <c r="F71" s="12">
        <v>0</v>
      </c>
      <c r="G71" s="16">
        <f t="shared" si="2"/>
        <v>0</v>
      </c>
    </row>
    <row r="72" spans="1:7" ht="51">
      <c r="A72" s="15">
        <v>66</v>
      </c>
      <c r="B72" s="9" t="s">
        <v>89</v>
      </c>
      <c r="C72" s="10">
        <v>1300</v>
      </c>
      <c r="D72" s="10" t="s">
        <v>5</v>
      </c>
      <c r="E72" s="11"/>
      <c r="F72" s="12">
        <v>0</v>
      </c>
      <c r="G72" s="16">
        <f t="shared" si="2"/>
        <v>0</v>
      </c>
    </row>
    <row r="73" spans="1:7" ht="51">
      <c r="A73" s="15">
        <v>67</v>
      </c>
      <c r="B73" s="9" t="s">
        <v>90</v>
      </c>
      <c r="C73" s="10">
        <v>2000</v>
      </c>
      <c r="D73" s="10" t="s">
        <v>5</v>
      </c>
      <c r="E73" s="11"/>
      <c r="F73" s="12">
        <v>0</v>
      </c>
      <c r="G73" s="16">
        <f t="shared" si="2"/>
        <v>0</v>
      </c>
    </row>
    <row r="74" spans="1:7" ht="51">
      <c r="A74" s="15">
        <v>68</v>
      </c>
      <c r="B74" s="9" t="s">
        <v>91</v>
      </c>
      <c r="C74" s="10">
        <v>6050</v>
      </c>
      <c r="D74" s="10" t="s">
        <v>7</v>
      </c>
      <c r="E74" s="11"/>
      <c r="F74" s="12">
        <v>0</v>
      </c>
      <c r="G74" s="16">
        <f t="shared" si="2"/>
        <v>0</v>
      </c>
    </row>
    <row r="75" spans="1:7" ht="51">
      <c r="A75" s="15">
        <v>69</v>
      </c>
      <c r="B75" s="9" t="s">
        <v>92</v>
      </c>
      <c r="C75" s="10">
        <v>25</v>
      </c>
      <c r="D75" s="10" t="s">
        <v>7</v>
      </c>
      <c r="E75" s="11"/>
      <c r="F75" s="12">
        <v>0</v>
      </c>
      <c r="G75" s="16">
        <f t="shared" si="2"/>
        <v>0</v>
      </c>
    </row>
    <row r="76" spans="1:7" ht="38.25">
      <c r="A76" s="15">
        <v>70</v>
      </c>
      <c r="B76" s="9" t="s">
        <v>93</v>
      </c>
      <c r="C76" s="10">
        <v>2</v>
      </c>
      <c r="D76" s="10" t="s">
        <v>9</v>
      </c>
      <c r="E76" s="11"/>
      <c r="F76" s="12">
        <v>0</v>
      </c>
      <c r="G76" s="16">
        <f t="shared" si="2"/>
        <v>0</v>
      </c>
    </row>
    <row r="77" spans="1:7" ht="51">
      <c r="A77" s="15">
        <v>71</v>
      </c>
      <c r="B77" s="9" t="s">
        <v>94</v>
      </c>
      <c r="C77" s="10">
        <v>17</v>
      </c>
      <c r="D77" s="10" t="s">
        <v>9</v>
      </c>
      <c r="E77" s="11"/>
      <c r="F77" s="12">
        <v>0</v>
      </c>
      <c r="G77" s="16">
        <f t="shared" si="2"/>
        <v>0</v>
      </c>
    </row>
    <row r="78" spans="1:7" ht="51">
      <c r="A78" s="15">
        <v>72</v>
      </c>
      <c r="B78" s="17" t="s">
        <v>95</v>
      </c>
      <c r="C78" s="18">
        <v>10</v>
      </c>
      <c r="D78" s="18" t="s">
        <v>9</v>
      </c>
      <c r="E78" s="19"/>
      <c r="F78" s="20">
        <v>0</v>
      </c>
      <c r="G78" s="16">
        <f t="shared" si="2"/>
        <v>0</v>
      </c>
    </row>
    <row r="79" spans="1:7" ht="38.25">
      <c r="A79" s="15">
        <v>73</v>
      </c>
      <c r="B79" s="9" t="s">
        <v>96</v>
      </c>
      <c r="C79" s="10">
        <v>2</v>
      </c>
      <c r="D79" s="10" t="s">
        <v>9</v>
      </c>
      <c r="E79" s="11"/>
      <c r="F79" s="12">
        <v>0</v>
      </c>
      <c r="G79" s="16">
        <f t="shared" si="2"/>
        <v>0</v>
      </c>
    </row>
    <row r="80" spans="1:7" ht="63.75">
      <c r="A80" s="15">
        <v>74</v>
      </c>
      <c r="B80" s="9" t="s">
        <v>97</v>
      </c>
      <c r="C80" s="10">
        <v>30</v>
      </c>
      <c r="D80" s="10" t="s">
        <v>5</v>
      </c>
      <c r="E80" s="11"/>
      <c r="F80" s="12">
        <v>0</v>
      </c>
      <c r="G80" s="16">
        <f t="shared" si="2"/>
        <v>0</v>
      </c>
    </row>
    <row r="81" spans="1:7" ht="15.75">
      <c r="A81" s="21"/>
      <c r="B81" s="28"/>
      <c r="C81" s="29"/>
      <c r="D81" s="29"/>
      <c r="E81" s="30"/>
      <c r="F81" s="31" t="s">
        <v>24</v>
      </c>
      <c r="G81" s="32">
        <f>SUM(G49:G80)</f>
        <v>0</v>
      </c>
    </row>
    <row r="82" spans="1:7" ht="14.25">
      <c r="A82" s="45" t="s">
        <v>20</v>
      </c>
      <c r="B82" s="46"/>
      <c r="C82" s="46"/>
      <c r="D82" s="46"/>
      <c r="E82" s="46"/>
      <c r="F82" s="46"/>
      <c r="G82" s="47"/>
    </row>
    <row r="83" spans="1:7" ht="38.25">
      <c r="A83" s="15">
        <v>75</v>
      </c>
      <c r="B83" s="9" t="s">
        <v>98</v>
      </c>
      <c r="C83" s="10">
        <v>12000</v>
      </c>
      <c r="D83" s="10" t="s">
        <v>5</v>
      </c>
      <c r="E83" s="11"/>
      <c r="F83" s="12">
        <v>0</v>
      </c>
      <c r="G83" s="16">
        <f>SUM(C83*F83)</f>
        <v>0</v>
      </c>
    </row>
    <row r="84" spans="1:7" ht="38.25">
      <c r="A84" s="15">
        <v>76</v>
      </c>
      <c r="B84" s="9" t="s">
        <v>99</v>
      </c>
      <c r="C84" s="10">
        <v>50</v>
      </c>
      <c r="D84" s="10" t="s">
        <v>5</v>
      </c>
      <c r="E84" s="11"/>
      <c r="F84" s="12">
        <v>0</v>
      </c>
      <c r="G84" s="16">
        <f aca="true" t="shared" si="3" ref="G84:G103">SUM(C84*F84)</f>
        <v>0</v>
      </c>
    </row>
    <row r="85" spans="1:7" ht="38.25">
      <c r="A85" s="15">
        <v>77</v>
      </c>
      <c r="B85" s="9" t="s">
        <v>100</v>
      </c>
      <c r="C85" s="10">
        <v>250</v>
      </c>
      <c r="D85" s="10" t="s">
        <v>5</v>
      </c>
      <c r="E85" s="11"/>
      <c r="F85" s="12">
        <v>0</v>
      </c>
      <c r="G85" s="16">
        <f t="shared" si="3"/>
        <v>0</v>
      </c>
    </row>
    <row r="86" spans="1:7" ht="51">
      <c r="A86" s="15">
        <v>78</v>
      </c>
      <c r="B86" s="9" t="s">
        <v>101</v>
      </c>
      <c r="C86" s="10">
        <v>50</v>
      </c>
      <c r="D86" s="10" t="s">
        <v>5</v>
      </c>
      <c r="E86" s="11"/>
      <c r="F86" s="12">
        <v>0</v>
      </c>
      <c r="G86" s="16">
        <f t="shared" si="3"/>
        <v>0</v>
      </c>
    </row>
    <row r="87" spans="1:7" ht="38.25">
      <c r="A87" s="15">
        <v>79</v>
      </c>
      <c r="B87" s="9" t="s">
        <v>102</v>
      </c>
      <c r="C87" s="10">
        <v>200</v>
      </c>
      <c r="D87" s="10" t="s">
        <v>5</v>
      </c>
      <c r="E87" s="11"/>
      <c r="F87" s="12">
        <v>0</v>
      </c>
      <c r="G87" s="16">
        <f t="shared" si="3"/>
        <v>0</v>
      </c>
    </row>
    <row r="88" spans="1:7" ht="38.25">
      <c r="A88" s="15">
        <v>80</v>
      </c>
      <c r="B88" s="9" t="s">
        <v>103</v>
      </c>
      <c r="C88" s="10">
        <v>4000</v>
      </c>
      <c r="D88" s="10" t="s">
        <v>5</v>
      </c>
      <c r="E88" s="11"/>
      <c r="F88" s="12">
        <v>0</v>
      </c>
      <c r="G88" s="16">
        <f t="shared" si="3"/>
        <v>0</v>
      </c>
    </row>
    <row r="89" spans="1:7" ht="38.25">
      <c r="A89" s="15">
        <v>81</v>
      </c>
      <c r="B89" s="9" t="s">
        <v>104</v>
      </c>
      <c r="C89" s="10">
        <v>300</v>
      </c>
      <c r="D89" s="10" t="s">
        <v>5</v>
      </c>
      <c r="E89" s="11"/>
      <c r="F89" s="12">
        <v>0</v>
      </c>
      <c r="G89" s="16">
        <f t="shared" si="3"/>
        <v>0</v>
      </c>
    </row>
    <row r="90" spans="1:7" ht="38.25">
      <c r="A90" s="15">
        <v>82</v>
      </c>
      <c r="B90" s="9" t="s">
        <v>105</v>
      </c>
      <c r="C90" s="10">
        <v>4500</v>
      </c>
      <c r="D90" s="10" t="s">
        <v>5</v>
      </c>
      <c r="E90" s="11"/>
      <c r="F90" s="12">
        <v>0</v>
      </c>
      <c r="G90" s="16">
        <f t="shared" si="3"/>
        <v>0</v>
      </c>
    </row>
    <row r="91" spans="1:7" ht="38.25">
      <c r="A91" s="15">
        <v>83</v>
      </c>
      <c r="B91" s="9" t="s">
        <v>106</v>
      </c>
      <c r="C91" s="10">
        <v>200</v>
      </c>
      <c r="D91" s="10" t="s">
        <v>5</v>
      </c>
      <c r="E91" s="11"/>
      <c r="F91" s="12">
        <v>0</v>
      </c>
      <c r="G91" s="16">
        <f t="shared" si="3"/>
        <v>0</v>
      </c>
    </row>
    <row r="92" spans="1:7" ht="76.5">
      <c r="A92" s="15">
        <v>84</v>
      </c>
      <c r="B92" s="9" t="s">
        <v>107</v>
      </c>
      <c r="C92" s="10">
        <v>50</v>
      </c>
      <c r="D92" s="10" t="s">
        <v>5</v>
      </c>
      <c r="E92" s="11"/>
      <c r="F92" s="12">
        <v>0</v>
      </c>
      <c r="G92" s="16">
        <f t="shared" si="3"/>
        <v>0</v>
      </c>
    </row>
    <row r="93" spans="1:7" ht="63.75">
      <c r="A93" s="15">
        <v>85</v>
      </c>
      <c r="B93" s="9" t="s">
        <v>108</v>
      </c>
      <c r="C93" s="10">
        <v>50</v>
      </c>
      <c r="D93" s="10" t="s">
        <v>5</v>
      </c>
      <c r="E93" s="11"/>
      <c r="F93" s="12">
        <v>0</v>
      </c>
      <c r="G93" s="16">
        <f t="shared" si="3"/>
        <v>0</v>
      </c>
    </row>
    <row r="94" spans="1:7" ht="25.5">
      <c r="A94" s="15">
        <v>86</v>
      </c>
      <c r="B94" s="9" t="s">
        <v>109</v>
      </c>
      <c r="C94" s="10">
        <v>200</v>
      </c>
      <c r="D94" s="10" t="s">
        <v>5</v>
      </c>
      <c r="E94" s="11"/>
      <c r="F94" s="12">
        <v>0</v>
      </c>
      <c r="G94" s="16">
        <f t="shared" si="3"/>
        <v>0</v>
      </c>
    </row>
    <row r="95" spans="1:7" ht="38.25">
      <c r="A95" s="15">
        <v>87</v>
      </c>
      <c r="B95" s="9" t="s">
        <v>110</v>
      </c>
      <c r="C95" s="10">
        <v>1200</v>
      </c>
      <c r="D95" s="10" t="s">
        <v>5</v>
      </c>
      <c r="E95" s="11"/>
      <c r="F95" s="12">
        <v>0</v>
      </c>
      <c r="G95" s="16">
        <f t="shared" si="3"/>
        <v>0</v>
      </c>
    </row>
    <row r="96" spans="1:7" ht="63.75">
      <c r="A96" s="15">
        <v>88</v>
      </c>
      <c r="B96" s="9" t="s">
        <v>111</v>
      </c>
      <c r="C96" s="10">
        <v>15</v>
      </c>
      <c r="D96" s="10" t="s">
        <v>5</v>
      </c>
      <c r="E96" s="11"/>
      <c r="F96" s="12">
        <v>0</v>
      </c>
      <c r="G96" s="16">
        <f t="shared" si="3"/>
        <v>0</v>
      </c>
    </row>
    <row r="97" spans="1:7" ht="63.75">
      <c r="A97" s="15">
        <v>89</v>
      </c>
      <c r="B97" s="9" t="s">
        <v>112</v>
      </c>
      <c r="C97" s="10">
        <v>8</v>
      </c>
      <c r="D97" s="10" t="s">
        <v>5</v>
      </c>
      <c r="E97" s="11"/>
      <c r="F97" s="12">
        <v>0</v>
      </c>
      <c r="G97" s="16">
        <f t="shared" si="3"/>
        <v>0</v>
      </c>
    </row>
    <row r="98" spans="1:7" ht="38.25">
      <c r="A98" s="15">
        <v>90</v>
      </c>
      <c r="B98" s="9" t="s">
        <v>113</v>
      </c>
      <c r="C98" s="10">
        <v>200</v>
      </c>
      <c r="D98" s="10" t="s">
        <v>5</v>
      </c>
      <c r="E98" s="11"/>
      <c r="F98" s="12">
        <v>0</v>
      </c>
      <c r="G98" s="16">
        <f t="shared" si="3"/>
        <v>0</v>
      </c>
    </row>
    <row r="99" spans="1:7" ht="38.25">
      <c r="A99" s="15">
        <v>91</v>
      </c>
      <c r="B99" s="9" t="s">
        <v>114</v>
      </c>
      <c r="C99" s="10">
        <v>400</v>
      </c>
      <c r="D99" s="10" t="s">
        <v>6</v>
      </c>
      <c r="E99" s="11"/>
      <c r="F99" s="12">
        <v>0</v>
      </c>
      <c r="G99" s="16">
        <f t="shared" si="3"/>
        <v>0</v>
      </c>
    </row>
    <row r="100" spans="1:7" ht="38.25">
      <c r="A100" s="15">
        <v>92</v>
      </c>
      <c r="B100" s="9" t="s">
        <v>115</v>
      </c>
      <c r="C100" s="10">
        <v>90</v>
      </c>
      <c r="D100" s="10" t="s">
        <v>6</v>
      </c>
      <c r="E100" s="11"/>
      <c r="F100" s="12">
        <v>0</v>
      </c>
      <c r="G100" s="16">
        <f t="shared" si="3"/>
        <v>0</v>
      </c>
    </row>
    <row r="101" spans="1:7" ht="76.5">
      <c r="A101" s="15">
        <v>93</v>
      </c>
      <c r="B101" s="9" t="s">
        <v>116</v>
      </c>
      <c r="C101" s="10">
        <v>140</v>
      </c>
      <c r="D101" s="10" t="s">
        <v>5</v>
      </c>
      <c r="E101" s="11"/>
      <c r="F101" s="12">
        <v>0</v>
      </c>
      <c r="G101" s="16">
        <f t="shared" si="3"/>
        <v>0</v>
      </c>
    </row>
    <row r="102" spans="1:7" ht="38.25">
      <c r="A102" s="15">
        <v>94</v>
      </c>
      <c r="B102" s="9" t="s">
        <v>117</v>
      </c>
      <c r="C102" s="10">
        <v>12</v>
      </c>
      <c r="D102" s="10" t="s">
        <v>5</v>
      </c>
      <c r="E102" s="11"/>
      <c r="F102" s="12">
        <v>0</v>
      </c>
      <c r="G102" s="16">
        <f t="shared" si="3"/>
        <v>0</v>
      </c>
    </row>
    <row r="103" spans="1:7" ht="63.75">
      <c r="A103" s="15">
        <v>95</v>
      </c>
      <c r="B103" s="17" t="s">
        <v>118</v>
      </c>
      <c r="C103" s="18">
        <v>1</v>
      </c>
      <c r="D103" s="18" t="s">
        <v>5</v>
      </c>
      <c r="E103" s="19"/>
      <c r="F103" s="20">
        <v>0</v>
      </c>
      <c r="G103" s="16">
        <f t="shared" si="3"/>
        <v>0</v>
      </c>
    </row>
    <row r="104" spans="1:7" ht="15.75">
      <c r="A104" s="21"/>
      <c r="B104" s="28"/>
      <c r="C104" s="29"/>
      <c r="D104" s="29"/>
      <c r="E104" s="30"/>
      <c r="F104" s="31" t="s">
        <v>24</v>
      </c>
      <c r="G104" s="32">
        <f>SUM(G83:G103)</f>
        <v>0</v>
      </c>
    </row>
    <row r="105" spans="1:7" ht="14.25" customHeight="1">
      <c r="A105" s="45" t="s">
        <v>21</v>
      </c>
      <c r="B105" s="46"/>
      <c r="C105" s="46"/>
      <c r="D105" s="46"/>
      <c r="E105" s="46"/>
      <c r="F105" s="46"/>
      <c r="G105" s="47"/>
    </row>
    <row r="106" spans="1:7" ht="25.5">
      <c r="A106" s="15">
        <v>96</v>
      </c>
      <c r="B106" s="9" t="s">
        <v>119</v>
      </c>
      <c r="C106" s="10">
        <v>10</v>
      </c>
      <c r="D106" s="10" t="s">
        <v>6</v>
      </c>
      <c r="E106" s="11"/>
      <c r="F106" s="12">
        <v>0</v>
      </c>
      <c r="G106" s="16">
        <f>SUM(C106*F106)</f>
        <v>0</v>
      </c>
    </row>
    <row r="107" spans="1:7" ht="25.5">
      <c r="A107" s="15">
        <v>97</v>
      </c>
      <c r="B107" s="17" t="s">
        <v>135</v>
      </c>
      <c r="C107" s="10">
        <v>20</v>
      </c>
      <c r="D107" s="10" t="s">
        <v>6</v>
      </c>
      <c r="E107" s="11"/>
      <c r="F107" s="12">
        <v>0</v>
      </c>
      <c r="G107" s="16">
        <f aca="true" t="shared" si="4" ref="G107:G112">SUM(C107*F107)</f>
        <v>0</v>
      </c>
    </row>
    <row r="108" spans="1:7" ht="25.5">
      <c r="A108" s="15">
        <v>98</v>
      </c>
      <c r="B108" s="17" t="s">
        <v>134</v>
      </c>
      <c r="C108" s="10">
        <v>5</v>
      </c>
      <c r="D108" s="10" t="s">
        <v>6</v>
      </c>
      <c r="E108" s="11"/>
      <c r="F108" s="12">
        <v>0</v>
      </c>
      <c r="G108" s="16">
        <f t="shared" si="4"/>
        <v>0</v>
      </c>
    </row>
    <row r="109" spans="1:7" ht="25.5">
      <c r="A109" s="15">
        <v>99</v>
      </c>
      <c r="B109" s="9" t="s">
        <v>120</v>
      </c>
      <c r="C109" s="10">
        <v>5</v>
      </c>
      <c r="D109" s="10" t="s">
        <v>6</v>
      </c>
      <c r="E109" s="11"/>
      <c r="F109" s="12">
        <v>0</v>
      </c>
      <c r="G109" s="16">
        <f t="shared" si="4"/>
        <v>0</v>
      </c>
    </row>
    <row r="110" spans="1:7" ht="38.25">
      <c r="A110" s="15">
        <v>100</v>
      </c>
      <c r="B110" s="9" t="s">
        <v>121</v>
      </c>
      <c r="C110" s="10">
        <v>400</v>
      </c>
      <c r="D110" s="10" t="s">
        <v>5</v>
      </c>
      <c r="E110" s="11"/>
      <c r="F110" s="12">
        <v>0</v>
      </c>
      <c r="G110" s="16">
        <f t="shared" si="4"/>
        <v>0</v>
      </c>
    </row>
    <row r="111" spans="1:7" ht="38.25">
      <c r="A111" s="15">
        <v>101</v>
      </c>
      <c r="B111" s="9" t="s">
        <v>122</v>
      </c>
      <c r="C111" s="10">
        <v>300</v>
      </c>
      <c r="D111" s="10" t="s">
        <v>5</v>
      </c>
      <c r="E111" s="11"/>
      <c r="F111" s="12">
        <v>0</v>
      </c>
      <c r="G111" s="16">
        <f t="shared" si="4"/>
        <v>0</v>
      </c>
    </row>
    <row r="112" spans="1:7" ht="38.25">
      <c r="A112" s="15">
        <v>102</v>
      </c>
      <c r="B112" s="9" t="s">
        <v>123</v>
      </c>
      <c r="C112" s="10">
        <v>300</v>
      </c>
      <c r="D112" s="10" t="s">
        <v>5</v>
      </c>
      <c r="E112" s="11"/>
      <c r="F112" s="12">
        <v>0</v>
      </c>
      <c r="G112" s="16">
        <f t="shared" si="4"/>
        <v>0</v>
      </c>
    </row>
    <row r="113" spans="1:7" ht="15.75">
      <c r="A113" s="21"/>
      <c r="B113" s="28"/>
      <c r="C113" s="29"/>
      <c r="D113" s="29"/>
      <c r="E113" s="30"/>
      <c r="F113" s="31" t="s">
        <v>24</v>
      </c>
      <c r="G113" s="32">
        <f>SUM(G106:G112)</f>
        <v>0</v>
      </c>
    </row>
    <row r="114" spans="1:7" ht="14.25">
      <c r="A114" s="45" t="s">
        <v>22</v>
      </c>
      <c r="B114" s="48"/>
      <c r="C114" s="48"/>
      <c r="D114" s="48"/>
      <c r="E114" s="48"/>
      <c r="F114" s="48"/>
      <c r="G114" s="49"/>
    </row>
    <row r="115" spans="1:7" ht="25.5">
      <c r="A115" s="15">
        <v>103</v>
      </c>
      <c r="B115" s="9" t="s">
        <v>124</v>
      </c>
      <c r="C115" s="10">
        <v>15</v>
      </c>
      <c r="D115" s="10" t="s">
        <v>5</v>
      </c>
      <c r="E115" s="11"/>
      <c r="F115" s="12">
        <v>0</v>
      </c>
      <c r="G115" s="16">
        <f>SUM(C115*F115)</f>
        <v>0</v>
      </c>
    </row>
    <row r="116" spans="1:7" ht="25.5">
      <c r="A116" s="15">
        <v>104</v>
      </c>
      <c r="B116" s="9" t="s">
        <v>125</v>
      </c>
      <c r="C116" s="10">
        <v>15</v>
      </c>
      <c r="D116" s="10" t="s">
        <v>5</v>
      </c>
      <c r="E116" s="11"/>
      <c r="F116" s="12">
        <v>0</v>
      </c>
      <c r="G116" s="16">
        <f aca="true" t="shared" si="5" ref="G116:G125">SUM(C116*F116)</f>
        <v>0</v>
      </c>
    </row>
    <row r="117" spans="1:7" ht="25.5">
      <c r="A117" s="15">
        <v>105</v>
      </c>
      <c r="B117" s="9" t="s">
        <v>126</v>
      </c>
      <c r="C117" s="10">
        <v>60</v>
      </c>
      <c r="D117" s="10" t="s">
        <v>5</v>
      </c>
      <c r="E117" s="11"/>
      <c r="F117" s="12">
        <v>0</v>
      </c>
      <c r="G117" s="16">
        <f t="shared" si="5"/>
        <v>0</v>
      </c>
    </row>
    <row r="118" spans="1:7" ht="25.5">
      <c r="A118" s="15">
        <v>106</v>
      </c>
      <c r="B118" s="9" t="s">
        <v>127</v>
      </c>
      <c r="C118" s="10">
        <v>60</v>
      </c>
      <c r="D118" s="10" t="s">
        <v>10</v>
      </c>
      <c r="E118" s="11"/>
      <c r="F118" s="12">
        <v>0</v>
      </c>
      <c r="G118" s="16">
        <f t="shared" si="5"/>
        <v>0</v>
      </c>
    </row>
    <row r="119" spans="1:7" ht="25.5">
      <c r="A119" s="15">
        <v>107</v>
      </c>
      <c r="B119" s="9" t="s">
        <v>128</v>
      </c>
      <c r="C119" s="10">
        <v>300</v>
      </c>
      <c r="D119" s="10" t="s">
        <v>10</v>
      </c>
      <c r="E119" s="11"/>
      <c r="F119" s="12">
        <v>0</v>
      </c>
      <c r="G119" s="16">
        <f t="shared" si="5"/>
        <v>0</v>
      </c>
    </row>
    <row r="120" spans="1:7" ht="25.5">
      <c r="A120" s="15">
        <v>108</v>
      </c>
      <c r="B120" s="9" t="s">
        <v>129</v>
      </c>
      <c r="C120" s="10">
        <v>15</v>
      </c>
      <c r="D120" s="10" t="s">
        <v>10</v>
      </c>
      <c r="E120" s="11"/>
      <c r="F120" s="12">
        <v>0</v>
      </c>
      <c r="G120" s="16">
        <f t="shared" si="5"/>
        <v>0</v>
      </c>
    </row>
    <row r="121" spans="1:7" ht="25.5">
      <c r="A121" s="15">
        <v>109</v>
      </c>
      <c r="B121" s="9" t="s">
        <v>130</v>
      </c>
      <c r="C121" s="10">
        <v>15</v>
      </c>
      <c r="D121" s="10" t="s">
        <v>10</v>
      </c>
      <c r="E121" s="11"/>
      <c r="F121" s="12">
        <v>0</v>
      </c>
      <c r="G121" s="16">
        <f t="shared" si="5"/>
        <v>0</v>
      </c>
    </row>
    <row r="122" spans="1:7" ht="14.25">
      <c r="A122" s="15">
        <v>110</v>
      </c>
      <c r="B122" s="27" t="s">
        <v>14</v>
      </c>
      <c r="C122" s="10">
        <v>400</v>
      </c>
      <c r="D122" s="10" t="s">
        <v>5</v>
      </c>
      <c r="E122" s="11"/>
      <c r="F122" s="12">
        <v>0</v>
      </c>
      <c r="G122" s="16">
        <f t="shared" si="5"/>
        <v>0</v>
      </c>
    </row>
    <row r="123" spans="1:7" ht="14.25">
      <c r="A123" s="15">
        <v>111</v>
      </c>
      <c r="B123" s="27" t="s">
        <v>15</v>
      </c>
      <c r="C123" s="10">
        <v>300</v>
      </c>
      <c r="D123" s="10" t="s">
        <v>5</v>
      </c>
      <c r="E123" s="11"/>
      <c r="F123" s="12">
        <v>0</v>
      </c>
      <c r="G123" s="16">
        <f t="shared" si="5"/>
        <v>0</v>
      </c>
    </row>
    <row r="124" spans="1:7" ht="25.5">
      <c r="A124" s="15">
        <v>112</v>
      </c>
      <c r="B124" s="9" t="s">
        <v>131</v>
      </c>
      <c r="C124" s="10">
        <v>15</v>
      </c>
      <c r="D124" s="10" t="s">
        <v>6</v>
      </c>
      <c r="E124" s="11"/>
      <c r="F124" s="12">
        <v>0</v>
      </c>
      <c r="G124" s="16">
        <f t="shared" si="5"/>
        <v>0</v>
      </c>
    </row>
    <row r="125" spans="1:7" ht="51">
      <c r="A125" s="15">
        <v>113</v>
      </c>
      <c r="B125" s="9" t="s">
        <v>132</v>
      </c>
      <c r="C125" s="10">
        <v>5</v>
      </c>
      <c r="D125" s="10" t="s">
        <v>5</v>
      </c>
      <c r="E125" s="11"/>
      <c r="F125" s="12">
        <v>0</v>
      </c>
      <c r="G125" s="16">
        <f t="shared" si="5"/>
        <v>0</v>
      </c>
    </row>
    <row r="126" spans="1:7" ht="15.75">
      <c r="A126" s="21"/>
      <c r="B126" s="28"/>
      <c r="C126" s="29"/>
      <c r="D126" s="29"/>
      <c r="E126" s="30"/>
      <c r="F126" s="31" t="s">
        <v>24</v>
      </c>
      <c r="G126" s="32">
        <f>SUM(G115:G125)</f>
        <v>0</v>
      </c>
    </row>
    <row r="127" spans="1:7" ht="14.25">
      <c r="A127" s="45" t="s">
        <v>23</v>
      </c>
      <c r="B127" s="46"/>
      <c r="C127" s="46"/>
      <c r="D127" s="46"/>
      <c r="E127" s="46"/>
      <c r="F127" s="46"/>
      <c r="G127" s="47"/>
    </row>
    <row r="128" spans="1:7" ht="166.5" customHeight="1">
      <c r="A128" s="15">
        <v>114</v>
      </c>
      <c r="B128" s="33" t="s">
        <v>133</v>
      </c>
      <c r="C128" s="10">
        <v>2</v>
      </c>
      <c r="D128" s="10" t="s">
        <v>5</v>
      </c>
      <c r="E128" s="11"/>
      <c r="F128" s="12">
        <v>0</v>
      </c>
      <c r="G128" s="16">
        <f>SUM(C128*F128)</f>
        <v>0</v>
      </c>
    </row>
    <row r="129" spans="1:7" ht="15.75">
      <c r="A129" s="21"/>
      <c r="B129" s="28"/>
      <c r="C129" s="29"/>
      <c r="D129" s="29"/>
      <c r="E129" s="30"/>
      <c r="F129" s="31" t="s">
        <v>24</v>
      </c>
      <c r="G129" s="32">
        <f>SUM(G128)</f>
        <v>0</v>
      </c>
    </row>
    <row r="130" spans="1:7" ht="14.25">
      <c r="A130" s="45" t="s">
        <v>26</v>
      </c>
      <c r="B130" s="46"/>
      <c r="C130" s="46"/>
      <c r="D130" s="46"/>
      <c r="E130" s="46"/>
      <c r="F130" s="46"/>
      <c r="G130" s="47"/>
    </row>
    <row r="131" spans="1:7" ht="89.25">
      <c r="A131" s="15">
        <v>115</v>
      </c>
      <c r="B131" s="33" t="s">
        <v>136</v>
      </c>
      <c r="C131" s="10">
        <v>50</v>
      </c>
      <c r="D131" s="10" t="s">
        <v>5</v>
      </c>
      <c r="E131" s="11"/>
      <c r="F131" s="12">
        <v>0</v>
      </c>
      <c r="G131" s="16">
        <f>SUM(C131*F131)</f>
        <v>0</v>
      </c>
    </row>
    <row r="132" spans="1:7" ht="89.25">
      <c r="A132" s="15">
        <v>116</v>
      </c>
      <c r="B132" s="39" t="s">
        <v>137</v>
      </c>
      <c r="C132" s="10">
        <v>50</v>
      </c>
      <c r="D132" s="10" t="s">
        <v>5</v>
      </c>
      <c r="E132" s="11"/>
      <c r="F132" s="12">
        <v>0</v>
      </c>
      <c r="G132" s="16">
        <f>SUM(C132*F132)</f>
        <v>0</v>
      </c>
    </row>
    <row r="133" spans="1:7" ht="15.75">
      <c r="A133" s="21"/>
      <c r="B133" s="28"/>
      <c r="C133" s="29"/>
      <c r="D133" s="29"/>
      <c r="E133" s="30"/>
      <c r="F133" s="31" t="s">
        <v>24</v>
      </c>
      <c r="G133" s="32">
        <f>SUM(G131:G132)</f>
        <v>0</v>
      </c>
    </row>
    <row r="134" spans="1:7" ht="13.5" customHeight="1">
      <c r="A134" s="45" t="s">
        <v>138</v>
      </c>
      <c r="B134" s="46"/>
      <c r="C134" s="46"/>
      <c r="D134" s="46"/>
      <c r="E134" s="46"/>
      <c r="F134" s="46"/>
      <c r="G134" s="47"/>
    </row>
    <row r="135" spans="1:7" ht="90.75" customHeight="1">
      <c r="A135" s="15">
        <v>117</v>
      </c>
      <c r="B135" s="40" t="s">
        <v>139</v>
      </c>
      <c r="C135" s="10">
        <v>600</v>
      </c>
      <c r="D135" s="10" t="s">
        <v>5</v>
      </c>
      <c r="E135" s="11"/>
      <c r="F135" s="12">
        <v>0</v>
      </c>
      <c r="G135" s="16">
        <f>SUM(C135*F135)</f>
        <v>0</v>
      </c>
    </row>
    <row r="136" spans="1:7" ht="102" customHeight="1">
      <c r="A136" s="15">
        <v>118</v>
      </c>
      <c r="B136" s="39" t="s">
        <v>140</v>
      </c>
      <c r="C136" s="10">
        <v>600</v>
      </c>
      <c r="D136" s="10" t="s">
        <v>5</v>
      </c>
      <c r="E136" s="11"/>
      <c r="F136" s="12">
        <v>0</v>
      </c>
      <c r="G136" s="16">
        <f>SUM(C136*F136)</f>
        <v>0</v>
      </c>
    </row>
    <row r="137" spans="1:7" ht="25.5">
      <c r="A137" s="21">
        <v>119</v>
      </c>
      <c r="B137" s="39" t="s">
        <v>141</v>
      </c>
      <c r="C137" s="10">
        <v>600</v>
      </c>
      <c r="D137" s="10" t="s">
        <v>5</v>
      </c>
      <c r="E137" s="11"/>
      <c r="F137" s="12">
        <v>0</v>
      </c>
      <c r="G137" s="16">
        <f>SUM(C137*F137)</f>
        <v>0</v>
      </c>
    </row>
    <row r="138" spans="1:7" ht="15.75">
      <c r="A138" s="21"/>
      <c r="B138" s="28"/>
      <c r="C138" s="29"/>
      <c r="D138" s="29"/>
      <c r="E138" s="30"/>
      <c r="F138" s="31" t="s">
        <v>24</v>
      </c>
      <c r="G138" s="32">
        <f>SUM(G135:G136:G137)</f>
        <v>0</v>
      </c>
    </row>
    <row r="141" spans="1:8" ht="14.25">
      <c r="A141" s="42" t="s">
        <v>144</v>
      </c>
      <c r="B141" s="42"/>
      <c r="C141" s="42"/>
      <c r="D141" s="42"/>
      <c r="E141" s="42"/>
      <c r="F141" s="42"/>
      <c r="G141" s="42"/>
      <c r="H141" s="42"/>
    </row>
    <row r="142" spans="1:8" ht="14.25">
      <c r="A142" s="42"/>
      <c r="B142" s="42"/>
      <c r="C142" s="42"/>
      <c r="D142" s="42"/>
      <c r="E142" s="42"/>
      <c r="F142" s="42"/>
      <c r="G142" s="42"/>
      <c r="H142" s="42"/>
    </row>
    <row r="143" spans="1:8" ht="14.25">
      <c r="A143" s="42"/>
      <c r="B143" s="42"/>
      <c r="C143" s="42"/>
      <c r="D143" s="42"/>
      <c r="E143" s="42"/>
      <c r="F143" s="42"/>
      <c r="G143" s="42"/>
      <c r="H143" s="42"/>
    </row>
    <row r="144" spans="1:8" ht="14.25">
      <c r="A144" s="42"/>
      <c r="B144" s="42"/>
      <c r="C144" s="42"/>
      <c r="D144" s="42"/>
      <c r="E144" s="42"/>
      <c r="F144" s="42"/>
      <c r="G144" s="42"/>
      <c r="H144" s="42"/>
    </row>
    <row r="145" spans="1:8" ht="14.25">
      <c r="A145" s="42"/>
      <c r="B145" s="42"/>
      <c r="C145" s="42"/>
      <c r="D145" s="42"/>
      <c r="E145" s="42"/>
      <c r="F145" s="42"/>
      <c r="G145" s="42"/>
      <c r="H145" s="42"/>
    </row>
    <row r="146" spans="1:8" ht="14.25">
      <c r="A146" s="42"/>
      <c r="B146" s="42"/>
      <c r="C146" s="42"/>
      <c r="D146" s="42"/>
      <c r="E146" s="42"/>
      <c r="F146" s="42"/>
      <c r="G146" s="42"/>
      <c r="H146" s="42"/>
    </row>
    <row r="148" spans="1:8" ht="14.25">
      <c r="A148" s="43" t="s">
        <v>142</v>
      </c>
      <c r="B148" s="43"/>
      <c r="C148" s="43"/>
      <c r="D148" s="43"/>
      <c r="E148" s="43"/>
      <c r="F148" s="43"/>
      <c r="G148" s="43"/>
      <c r="H148" s="43"/>
    </row>
    <row r="152" spans="1:7" ht="14.25">
      <c r="A152" s="36"/>
      <c r="B152" s="36"/>
      <c r="C152" s="36"/>
      <c r="D152" s="36"/>
      <c r="F152" s="36"/>
      <c r="G152" s="36"/>
    </row>
    <row r="153" spans="1:7" ht="14.25">
      <c r="A153" s="36"/>
      <c r="B153" s="36"/>
      <c r="C153" s="36"/>
      <c r="D153" s="36"/>
      <c r="F153" s="36"/>
      <c r="G153" s="36"/>
    </row>
    <row r="154" spans="1:7" ht="14.25">
      <c r="A154" s="36"/>
      <c r="B154" s="36"/>
      <c r="C154" s="36"/>
      <c r="D154" s="36"/>
      <c r="F154" s="36"/>
      <c r="G154" s="36"/>
    </row>
    <row r="155" spans="1:8" ht="14.25">
      <c r="A155" s="36"/>
      <c r="B155" s="36"/>
      <c r="C155" s="36"/>
      <c r="D155" s="36"/>
      <c r="F155" s="44" t="s">
        <v>143</v>
      </c>
      <c r="G155" s="44"/>
      <c r="H155" s="44"/>
    </row>
    <row r="156" spans="1:8" ht="14.25">
      <c r="A156" s="36"/>
      <c r="B156" s="36"/>
      <c r="C156" s="36"/>
      <c r="D156" s="36"/>
      <c r="F156" s="44"/>
      <c r="G156" s="44"/>
      <c r="H156" s="44"/>
    </row>
    <row r="157" spans="1:8" ht="14.25">
      <c r="A157" s="36"/>
      <c r="B157" s="36"/>
      <c r="C157" s="36"/>
      <c r="D157" s="36"/>
      <c r="F157" s="44"/>
      <c r="G157" s="44"/>
      <c r="H157" s="44"/>
    </row>
    <row r="158" spans="1:8" ht="14.25">
      <c r="A158" s="36"/>
      <c r="B158" s="36"/>
      <c r="C158" s="36"/>
      <c r="D158" s="36"/>
      <c r="F158" s="44"/>
      <c r="G158" s="44"/>
      <c r="H158" s="44"/>
    </row>
    <row r="159" spans="1:7" ht="14.25">
      <c r="A159" s="36"/>
      <c r="B159" s="36"/>
      <c r="C159" s="36"/>
      <c r="D159" s="36"/>
      <c r="F159" s="36"/>
      <c r="G159" s="36"/>
    </row>
    <row r="160" spans="1:7" ht="14.25">
      <c r="A160" s="36"/>
      <c r="B160" s="36"/>
      <c r="C160" s="36"/>
      <c r="D160" s="36"/>
      <c r="F160" s="36"/>
      <c r="G160" s="36"/>
    </row>
    <row r="161" spans="1:7" ht="14.25">
      <c r="A161" s="36"/>
      <c r="B161" s="36"/>
      <c r="C161" s="36"/>
      <c r="D161" s="36"/>
      <c r="F161" s="36"/>
      <c r="G161" s="36"/>
    </row>
    <row r="162" spans="1:7" ht="14.25">
      <c r="A162" s="36"/>
      <c r="B162" s="36"/>
      <c r="C162" s="36"/>
      <c r="D162" s="36"/>
      <c r="F162" s="36"/>
      <c r="G162" s="36"/>
    </row>
    <row r="168" ht="14.25">
      <c r="C168" s="41"/>
    </row>
  </sheetData>
  <sheetProtection/>
  <mergeCells count="12">
    <mergeCell ref="A2:G2"/>
    <mergeCell ref="A19:G19"/>
    <mergeCell ref="A48:G48"/>
    <mergeCell ref="A82:G82"/>
    <mergeCell ref="A105:G105"/>
    <mergeCell ref="A114:G114"/>
    <mergeCell ref="A141:H146"/>
    <mergeCell ref="A148:H148"/>
    <mergeCell ref="F155:H158"/>
    <mergeCell ref="A134:G134"/>
    <mergeCell ref="A130:G130"/>
    <mergeCell ref="A127:G127"/>
  </mergeCells>
  <printOptions/>
  <pageMargins left="0.7" right="0.7" top="0.75" bottom="0.75" header="0.3" footer="0.3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 Doering</dc:creator>
  <cp:keywords/>
  <dc:description/>
  <cp:lastModifiedBy>Beata Wieczorek</cp:lastModifiedBy>
  <cp:lastPrinted>2020-09-11T08:24:21Z</cp:lastPrinted>
  <dcterms:created xsi:type="dcterms:W3CDTF">2018-06-15T12:54:41Z</dcterms:created>
  <dcterms:modified xsi:type="dcterms:W3CDTF">2020-09-30T09:13:30Z</dcterms:modified>
  <cp:category/>
  <cp:version/>
  <cp:contentType/>
  <cp:contentStatus/>
</cp:coreProperties>
</file>